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660" windowWidth="15480" windowHeight="10455" tabRatio="790" activeTab="5"/>
  </bookViews>
  <sheets>
    <sheet name="Class1" sheetId="1" r:id="rId1"/>
    <sheet name="Class2" sheetId="2" r:id="rId2"/>
    <sheet name="Class3" sheetId="3" r:id="rId3"/>
    <sheet name="Class4a" sheetId="4" r:id="rId4"/>
    <sheet name="Class4b" sheetId="5" r:id="rId5"/>
    <sheet name="PoolPrice" sheetId="6" r:id="rId6"/>
    <sheet name="Hndlr Assess" sheetId="7" r:id="rId7"/>
    <sheet name="Prdcr Assess" sheetId="8" r:id="rId8"/>
  </sheets>
  <definedNames>
    <definedName name="Class1">'Class1'!$A$1:$M$197</definedName>
    <definedName name="Class2">'Class2'!$A$1:$J$198</definedName>
    <definedName name="Class3">'Class3'!$A$1:$J$198</definedName>
    <definedName name="Class4a">'Class4a'!$C$1:$G$1</definedName>
    <definedName name="Class4b">'Class4b'!$A$1:$G$196</definedName>
    <definedName name="PoolPrice">'PoolPrice'!$A$1:$U$150</definedName>
    <definedName name="_xlnm.Print_Titles" localSheetId="0">'Class1'!$1:$1</definedName>
    <definedName name="_xlnm.Print_Titles" localSheetId="1">'Class2'!$1:$1</definedName>
    <definedName name="_xlnm.Print_Titles" localSheetId="2">'Class3'!$1:$1</definedName>
    <definedName name="_xlnm.Print_Titles" localSheetId="3">'Class4a'!$1:$1</definedName>
    <definedName name="_xlnm.Print_Titles" localSheetId="4">'Class4b'!$1:$1</definedName>
    <definedName name="_xlnm.Print_Titles" localSheetId="5">'PoolPrice'!$1:$1</definedName>
  </definedNames>
  <calcPr fullCalcOnLoad="1"/>
</workbook>
</file>

<file path=xl/sharedStrings.xml><?xml version="1.0" encoding="utf-8"?>
<sst xmlns="http://schemas.openxmlformats.org/spreadsheetml/2006/main" count="1609" uniqueCount="85">
  <si>
    <t>Month</t>
  </si>
  <si>
    <t>Year</t>
  </si>
  <si>
    <t>May</t>
  </si>
  <si>
    <t>June</t>
  </si>
  <si>
    <t>July</t>
  </si>
  <si>
    <t>Quota Fat</t>
  </si>
  <si>
    <t>Quota SNF</t>
  </si>
  <si>
    <t>Quota CWT</t>
  </si>
  <si>
    <t>Base Fat</t>
  </si>
  <si>
    <t>Base SNF</t>
  </si>
  <si>
    <t>Base CWT</t>
  </si>
  <si>
    <t>Overbase Fat</t>
  </si>
  <si>
    <t>Overbase SNF</t>
  </si>
  <si>
    <t>Overbase CWT</t>
  </si>
  <si>
    <t>Market Milk Admin Fee</t>
  </si>
  <si>
    <t>Milk &amp; Dairy Foods Control</t>
  </si>
  <si>
    <t>Dairy Council Class 1</t>
  </si>
  <si>
    <t>Dairy Council Other Milk</t>
  </si>
  <si>
    <t>Marketing Order (Market Milk)</t>
  </si>
  <si>
    <t>Marketing Order (Manufacturing Milk)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</si>
  <si>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</si>
  <si>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</si>
  <si>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</si>
  <si>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</si>
  <si>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</si>
  <si>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</si>
  <si>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</si>
  <si>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</si>
  <si>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</si>
  <si>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</si>
  <si>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Apr</t>
  </si>
  <si>
    <t>Year Month</t>
  </si>
  <si>
    <t>Year      Month</t>
  </si>
  <si>
    <t>Class 4a (Butter and NFDM) $/CWT</t>
  </si>
  <si>
    <t>Class 4b (Cheese) $/CWT</t>
  </si>
  <si>
    <t>Class 4b (Cheese) SNF ($/lb)</t>
  </si>
  <si>
    <t>Class 4b (Cheese) FAT ($/lb)</t>
  </si>
  <si>
    <t>Year  Month</t>
  </si>
  <si>
    <t>Month Number</t>
  </si>
  <si>
    <t>Sept</t>
  </si>
  <si>
    <t>Modified Quota SNF</t>
  </si>
  <si>
    <t>Modified Quota Fat</t>
  </si>
  <si>
    <t>Modified Quota CWT</t>
  </si>
  <si>
    <t>Modified Overbase Fat</t>
  </si>
  <si>
    <t>Modified Overbase SNF</t>
  </si>
  <si>
    <t>Modified Overbase CWT</t>
  </si>
  <si>
    <t>Year    Month</t>
  </si>
  <si>
    <t>Class 3  Southern California FAT ($/lb)</t>
  </si>
  <si>
    <t>Class 3  Southern California SNF ($/lb)</t>
  </si>
  <si>
    <t>Class 3  Southern California $/CWT</t>
  </si>
  <si>
    <t>Class 3  Northern California FAT ($/lb)</t>
  </si>
  <si>
    <t>Class 3  Northern California SNF ($/lb)</t>
  </si>
  <si>
    <t>Class 3  Northern California $/CWT</t>
  </si>
  <si>
    <t>Class 2  Southern California FAT ($/lb)</t>
  </si>
  <si>
    <t>Class 2  Southern California SNF ($/lb)</t>
  </si>
  <si>
    <t>Class 2  Northern California FAT ($/lb)</t>
  </si>
  <si>
    <t>Class 2  Southern California $/CWT</t>
  </si>
  <si>
    <t>Class 2  Northern California SNF ($/lb)</t>
  </si>
  <si>
    <t>Class 2  Northern California $/CWT</t>
  </si>
  <si>
    <t>Class 1  Southern California FAT ($/lb)</t>
  </si>
  <si>
    <t>Class 1  Southern California SNF ($/lb)</t>
  </si>
  <si>
    <t>Class 1  Southern California $/CWT</t>
  </si>
  <si>
    <t>Class 1  Northern California FAT ($/lb)</t>
  </si>
  <si>
    <t>Class 1  Northern California SNF ($/lb)</t>
  </si>
  <si>
    <t>Class 1  Northern California $/CWT</t>
  </si>
  <si>
    <t>Usage FAT</t>
  </si>
  <si>
    <t>Usage SNF</t>
  </si>
  <si>
    <t>Class 1  Southern California Carrier ($/lb)</t>
  </si>
  <si>
    <t>Class 1  Northern California Carrier ($/lb)</t>
  </si>
  <si>
    <t>Class 4a (Butter and NFDM)    FAT ($/lb)</t>
  </si>
  <si>
    <t>Class 4a (Butter and NFDM)    SNF ($/lb)</t>
  </si>
  <si>
    <t xml:space="preserve">Month Number </t>
  </si>
  <si>
    <t>CA Milk Processor Board Low</t>
  </si>
  <si>
    <t>CA Milk Processor Board High</t>
  </si>
  <si>
    <t>Powder Allowance     in LBS</t>
  </si>
  <si>
    <t>Manufacturing Milk              Admin Fee</t>
  </si>
  <si>
    <t>Manufacturing Milk         Admin Fee</t>
  </si>
  <si>
    <t>Pool        Admin Fee</t>
  </si>
  <si>
    <t>Dairy Council Class 1 Percentage Quota FAT</t>
  </si>
  <si>
    <t>Dairy Council Class 1 Percentage Quota SNF</t>
  </si>
  <si>
    <t>March</t>
  </si>
  <si>
    <t>August</t>
  </si>
  <si>
    <t>April</t>
  </si>
  <si>
    <t xml:space="preserve"> </t>
  </si>
  <si>
    <t>13,61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</si>
</sst>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[$-409]dddd\,\ mmmm\ dd\,\ yyyy"/>
    <numFmt numFmtId="167" formatCode="[$-409]h:mm:ss\ AM/PM"/>
    <numFmt numFmtId="168" formatCode="&quot;$&quot;#,##0.00"/>
    <numFmt numFmtId="169" formatCode="&quot;$&quot;#,##0.000000"/>
    <numFmt numFmtId="170" formatCode="#,##0.000000"/>
    <numFmt numFmtId="171" formatCode="0.000000"/>
    <numFmt numFmtId="172" formatCode="0.000000%"/>
    <numFmt numFmtId="173" formatCode="0.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SWISS"/>
      <family val="0"/>
    </font>
    <font>
      <sz val="9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 quotePrefix="1">
      <alignment horizontal="right" vertical="center" wrapText="1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Font="1" applyAlignment="1" quotePrefix="1">
      <alignment horizontal="righ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 quotePrefix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wrapText="1"/>
    </xf>
    <xf numFmtId="165" fontId="0" fillId="0" borderId="0" xfId="0" applyNumberFormat="1" applyFont="1" applyAlignment="1" quotePrefix="1">
      <alignment horizontal="center" wrapText="1"/>
    </xf>
    <xf numFmtId="165" fontId="0" fillId="0" borderId="0" xfId="0" applyNumberFormat="1" applyFont="1" applyAlignment="1" quotePrefix="1">
      <alignment horizontal="right" wrapText="1"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 quotePrefix="1">
      <alignment horizontal="center" wrapText="1"/>
    </xf>
    <xf numFmtId="2" fontId="0" fillId="0" borderId="0" xfId="0" applyNumberFormat="1" applyFont="1" applyAlignment="1" quotePrefix="1">
      <alignment horizontal="right" wrapText="1"/>
    </xf>
    <xf numFmtId="2" fontId="0" fillId="0" borderId="0" xfId="0" applyNumberFormat="1" applyAlignment="1" quotePrefix="1">
      <alignment/>
    </xf>
    <xf numFmtId="165" fontId="0" fillId="0" borderId="0" xfId="0" applyNumberFormat="1" applyFont="1" applyAlignment="1" quotePrefix="1">
      <alignment horizontal="center" vertical="center" wrapText="1"/>
    </xf>
    <xf numFmtId="165" fontId="0" fillId="0" borderId="0" xfId="0" applyNumberFormat="1" applyFont="1" applyAlignment="1" quotePrefix="1">
      <alignment horizontal="right" vertical="center" wrapText="1"/>
    </xf>
    <xf numFmtId="2" fontId="0" fillId="0" borderId="0" xfId="0" applyNumberFormat="1" applyFont="1" applyAlignment="1" quotePrefix="1">
      <alignment horizontal="center" vertical="center" wrapText="1"/>
    </xf>
    <xf numFmtId="2" fontId="0" fillId="0" borderId="0" xfId="0" applyNumberFormat="1" applyFont="1" applyAlignment="1" quotePrefix="1">
      <alignment horizontal="right" vertical="center" wrapText="1"/>
    </xf>
    <xf numFmtId="0" fontId="0" fillId="0" borderId="0" xfId="0" applyNumberFormat="1" applyFont="1" applyAlignment="1" quotePrefix="1">
      <alignment horizontal="left" wrapText="1"/>
    </xf>
    <xf numFmtId="2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right" vertical="center" wrapText="1"/>
    </xf>
    <xf numFmtId="164" fontId="0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/>
    </xf>
    <xf numFmtId="173" fontId="0" fillId="0" borderId="0" xfId="0" applyNumberFormat="1" applyFont="1" applyAlignment="1" quotePrefix="1">
      <alignment horizontal="center" wrapText="1"/>
    </xf>
    <xf numFmtId="173" fontId="0" fillId="0" borderId="0" xfId="0" applyNumberFormat="1" applyFont="1" applyAlignment="1" quotePrefix="1">
      <alignment horizontal="right" wrapText="1"/>
    </xf>
    <xf numFmtId="173" fontId="0" fillId="0" borderId="0" xfId="0" applyNumberFormat="1" applyFont="1" applyAlignment="1">
      <alignment horizontal="right" wrapText="1"/>
    </xf>
    <xf numFmtId="173" fontId="0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6" fillId="0" borderId="0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173" fontId="0" fillId="0" borderId="0" xfId="0" applyNumberFormat="1" applyFont="1" applyBorder="1" applyAlignment="1" quotePrefix="1">
      <alignment/>
    </xf>
    <xf numFmtId="173" fontId="0" fillId="0" borderId="0" xfId="0" applyNumberFormat="1" applyFont="1" applyAlignment="1" quotePrefix="1">
      <alignment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 wrapText="1"/>
    </xf>
    <xf numFmtId="2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173" fontId="0" fillId="0" borderId="0" xfId="0" applyNumberFormat="1" applyFont="1" applyFill="1" applyAlignment="1" quotePrefix="1">
      <alignment horizontal="right" wrapText="1"/>
    </xf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 quotePrefix="1">
      <alignment horizontal="right" wrapText="1"/>
    </xf>
    <xf numFmtId="2" fontId="0" fillId="0" borderId="0" xfId="0" applyNumberFormat="1" applyFont="1" applyAlignment="1" quotePrefix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9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F7" sqref="F7"/>
    </sheetView>
  </sheetViews>
  <sheetFormatPr defaultColWidth="9.140625" defaultRowHeight="12.75"/>
  <cols>
    <col min="1" max="1" width="6.140625" style="26" customWidth="1"/>
    <col min="2" max="2" width="6.140625" style="0" customWidth="1"/>
    <col min="3" max="3" width="7.7109375" style="0" customWidth="1"/>
    <col min="4" max="4" width="8.57421875" style="35" customWidth="1"/>
    <col min="5" max="5" width="10.140625" style="33" customWidth="1"/>
    <col min="6" max="6" width="10.8515625" style="33" customWidth="1"/>
    <col min="7" max="7" width="11.28125" style="33" customWidth="1"/>
    <col min="8" max="8" width="11.57421875" style="35" customWidth="1"/>
    <col min="9" max="9" width="10.140625" style="33" customWidth="1"/>
    <col min="10" max="10" width="10.00390625" style="33" customWidth="1"/>
    <col min="11" max="11" width="12.140625" style="33" customWidth="1"/>
    <col min="12" max="12" width="10.00390625" style="35" customWidth="1"/>
  </cols>
  <sheetData>
    <row r="1" spans="1:13" s="5" customFormat="1" ht="54.75" customHeight="1">
      <c r="A1" s="43" t="s">
        <v>0</v>
      </c>
      <c r="B1" s="16" t="s">
        <v>1</v>
      </c>
      <c r="C1" s="16" t="s">
        <v>71</v>
      </c>
      <c r="D1" s="44" t="s">
        <v>46</v>
      </c>
      <c r="E1" s="39" t="s">
        <v>59</v>
      </c>
      <c r="F1" s="39" t="s">
        <v>60</v>
      </c>
      <c r="G1" s="39" t="s">
        <v>67</v>
      </c>
      <c r="H1" s="41" t="s">
        <v>61</v>
      </c>
      <c r="I1" s="39" t="s">
        <v>62</v>
      </c>
      <c r="J1" s="39" t="s">
        <v>63</v>
      </c>
      <c r="K1" s="39" t="s">
        <v>68</v>
      </c>
      <c r="L1" s="41" t="s">
        <v>64</v>
      </c>
      <c r="M1" s="4"/>
    </row>
    <row r="2" spans="1:13" s="5" customFormat="1" ht="18" customHeight="1">
      <c r="A2" s="11" t="s">
        <v>2</v>
      </c>
      <c r="B2" s="10">
        <v>2011</v>
      </c>
      <c r="C2" s="10">
        <v>5</v>
      </c>
      <c r="D2" s="57">
        <f>B2+(C2/100)</f>
        <v>2011.05</v>
      </c>
      <c r="E2" s="40">
        <v>2.2414</v>
      </c>
      <c r="F2" s="40">
        <v>1.1641</v>
      </c>
      <c r="G2" s="40">
        <v>0.0364</v>
      </c>
      <c r="H2" s="42">
        <v>21.17</v>
      </c>
      <c r="I2" s="40">
        <v>2.2414</v>
      </c>
      <c r="J2" s="40">
        <v>1.1641</v>
      </c>
      <c r="K2" s="40">
        <v>0.0333</v>
      </c>
      <c r="L2" s="42">
        <v>20.9</v>
      </c>
      <c r="M2" s="4"/>
    </row>
    <row r="3" spans="1:13" s="5" customFormat="1" ht="18" customHeight="1">
      <c r="A3" s="11" t="s">
        <v>30</v>
      </c>
      <c r="B3" s="10">
        <v>2011</v>
      </c>
      <c r="C3" s="10">
        <v>4</v>
      </c>
      <c r="D3" s="57">
        <f aca="true" t="shared" si="0" ref="D3:D8">B3+(C3/100)</f>
        <v>2011.04</v>
      </c>
      <c r="E3" s="40">
        <v>2.3582</v>
      </c>
      <c r="F3" s="40">
        <v>1.1951</v>
      </c>
      <c r="G3" s="40">
        <v>0.0374</v>
      </c>
      <c r="H3" s="42">
        <v>21.93</v>
      </c>
      <c r="I3" s="40">
        <v>2.3582</v>
      </c>
      <c r="J3" s="40">
        <v>1.1951</v>
      </c>
      <c r="K3" s="40">
        <v>0.0343</v>
      </c>
      <c r="L3" s="42">
        <v>21.66</v>
      </c>
      <c r="M3" s="4"/>
    </row>
    <row r="4" spans="1:13" s="5" customFormat="1" ht="18" customHeight="1">
      <c r="A4" s="11" t="s">
        <v>20</v>
      </c>
      <c r="B4" s="10">
        <v>2011</v>
      </c>
      <c r="C4" s="10">
        <v>3</v>
      </c>
      <c r="D4" s="57">
        <f t="shared" si="0"/>
        <v>2011.03</v>
      </c>
      <c r="E4" s="40">
        <v>2.3622</v>
      </c>
      <c r="F4" s="40">
        <v>0.9821</v>
      </c>
      <c r="G4" s="40">
        <v>0.0307</v>
      </c>
      <c r="H4" s="42">
        <v>19.51</v>
      </c>
      <c r="I4" s="40">
        <v>2.3622</v>
      </c>
      <c r="J4" s="40">
        <v>0.9821</v>
      </c>
      <c r="K4" s="40">
        <v>0.0276</v>
      </c>
      <c r="L4" s="42">
        <v>19.24</v>
      </c>
      <c r="M4" s="4"/>
    </row>
    <row r="5" spans="1:13" s="5" customFormat="1" ht="18" customHeight="1">
      <c r="A5" s="11" t="s">
        <v>21</v>
      </c>
      <c r="B5" s="10">
        <v>2011</v>
      </c>
      <c r="C5" s="10">
        <v>2</v>
      </c>
      <c r="D5" s="57">
        <f t="shared" si="0"/>
        <v>2011.02</v>
      </c>
      <c r="E5" s="40">
        <v>1.978</v>
      </c>
      <c r="F5" s="40">
        <v>0.8935</v>
      </c>
      <c r="G5" s="40">
        <v>0.028</v>
      </c>
      <c r="H5" s="42">
        <v>17.15</v>
      </c>
      <c r="I5" s="40">
        <v>1.978</v>
      </c>
      <c r="J5" s="40">
        <v>0.8935</v>
      </c>
      <c r="K5" s="40">
        <v>0.0249</v>
      </c>
      <c r="L5" s="42">
        <v>16.88</v>
      </c>
      <c r="M5" s="4"/>
    </row>
    <row r="6" spans="1:13" s="5" customFormat="1" ht="18" customHeight="1">
      <c r="A6" s="11" t="s">
        <v>22</v>
      </c>
      <c r="B6" s="10">
        <v>2011</v>
      </c>
      <c r="C6" s="10">
        <v>1</v>
      </c>
      <c r="D6" s="57">
        <f t="shared" si="0"/>
        <v>2011.01</v>
      </c>
      <c r="E6" s="40">
        <v>1.744</v>
      </c>
      <c r="F6" s="40">
        <v>0.9277</v>
      </c>
      <c r="G6" s="40">
        <v>0.0259</v>
      </c>
      <c r="H6" s="42">
        <v>16.72</v>
      </c>
      <c r="I6" s="40">
        <v>1.744</v>
      </c>
      <c r="J6" s="40">
        <v>0.9277</v>
      </c>
      <c r="K6" s="40">
        <v>0.0259</v>
      </c>
      <c r="L6" s="42">
        <v>16.45</v>
      </c>
      <c r="M6" s="4"/>
    </row>
    <row r="7" spans="1:13" s="5" customFormat="1" ht="18" customHeight="1">
      <c r="A7" s="11" t="s">
        <v>23</v>
      </c>
      <c r="B7" s="10">
        <v>2010</v>
      </c>
      <c r="C7" s="10">
        <v>12</v>
      </c>
      <c r="D7" s="57">
        <f t="shared" si="0"/>
        <v>2010.12</v>
      </c>
      <c r="E7" s="40">
        <v>2.3712</v>
      </c>
      <c r="F7" s="40">
        <v>0.8958</v>
      </c>
      <c r="G7" s="40">
        <v>0.028</v>
      </c>
      <c r="H7" s="42">
        <v>18.55</v>
      </c>
      <c r="I7" s="40">
        <v>2.3712</v>
      </c>
      <c r="J7" s="40">
        <v>0.8958</v>
      </c>
      <c r="K7" s="40">
        <v>0.0249</v>
      </c>
      <c r="L7" s="42">
        <v>18.28</v>
      </c>
      <c r="M7" s="4"/>
    </row>
    <row r="8" spans="1:13" s="5" customFormat="1" ht="18" customHeight="1">
      <c r="A8" s="11" t="s">
        <v>24</v>
      </c>
      <c r="B8" s="10">
        <v>2010</v>
      </c>
      <c r="C8" s="10">
        <v>11</v>
      </c>
      <c r="D8" s="57">
        <f t="shared" si="0"/>
        <v>2010.11</v>
      </c>
      <c r="E8" s="40">
        <v>2.4996</v>
      </c>
      <c r="F8" s="40">
        <v>0.894</v>
      </c>
      <c r="G8" s="40">
        <v>0.028</v>
      </c>
      <c r="H8" s="42">
        <v>18.98</v>
      </c>
      <c r="I8" s="40">
        <v>2.4996</v>
      </c>
      <c r="J8" s="40">
        <v>0.894</v>
      </c>
      <c r="K8" s="40">
        <v>0.0249</v>
      </c>
      <c r="L8" s="42">
        <v>18.71</v>
      </c>
      <c r="M8" s="4"/>
    </row>
    <row r="9" spans="1:13" s="5" customFormat="1" ht="18" customHeight="1">
      <c r="A9" s="11" t="s">
        <v>25</v>
      </c>
      <c r="B9" s="10">
        <v>2010</v>
      </c>
      <c r="C9" s="10">
        <v>10</v>
      </c>
      <c r="D9" s="57">
        <f aca="true" t="shared" si="1" ref="D9:D14">B9+(C9/100)</f>
        <v>2010.1</v>
      </c>
      <c r="E9" s="40">
        <v>2.495</v>
      </c>
      <c r="F9" s="40">
        <v>0.8719</v>
      </c>
      <c r="G9" s="40">
        <v>0.0273</v>
      </c>
      <c r="H9" s="42">
        <v>18.71</v>
      </c>
      <c r="I9" s="40">
        <v>2.495</v>
      </c>
      <c r="J9" s="40">
        <v>0.8719</v>
      </c>
      <c r="K9" s="40">
        <v>0.0242</v>
      </c>
      <c r="L9" s="42">
        <v>18.44</v>
      </c>
      <c r="M9" s="4"/>
    </row>
    <row r="10" spans="1:13" s="5" customFormat="1" ht="18" customHeight="1">
      <c r="A10" s="11" t="s">
        <v>39</v>
      </c>
      <c r="B10" s="10">
        <v>2010</v>
      </c>
      <c r="C10" s="10">
        <v>9</v>
      </c>
      <c r="D10" s="57">
        <f t="shared" si="1"/>
        <v>2010.09</v>
      </c>
      <c r="E10" s="40">
        <v>2.0437</v>
      </c>
      <c r="F10" s="40">
        <v>0.8973</v>
      </c>
      <c r="G10" s="40">
        <v>0.0281</v>
      </c>
      <c r="H10" s="42">
        <v>17.43</v>
      </c>
      <c r="I10" s="40">
        <v>2.0437</v>
      </c>
      <c r="J10" s="40">
        <v>0.8973</v>
      </c>
      <c r="K10" s="40">
        <v>0.025</v>
      </c>
      <c r="L10" s="42">
        <v>17.15</v>
      </c>
      <c r="M10" s="4"/>
    </row>
    <row r="11" spans="1:13" s="5" customFormat="1" ht="18" customHeight="1">
      <c r="A11" s="11" t="s">
        <v>27</v>
      </c>
      <c r="B11" s="10">
        <v>2010</v>
      </c>
      <c r="C11" s="10">
        <v>8</v>
      </c>
      <c r="D11" s="57">
        <f t="shared" si="1"/>
        <v>2010.08</v>
      </c>
      <c r="E11" s="40">
        <v>1.9358</v>
      </c>
      <c r="F11" s="40">
        <v>0.9458</v>
      </c>
      <c r="G11" s="40">
        <v>0.0296</v>
      </c>
      <c r="H11" s="42">
        <v>17.6</v>
      </c>
      <c r="I11" s="40">
        <v>1.9358</v>
      </c>
      <c r="J11" s="40">
        <v>0.9458</v>
      </c>
      <c r="K11" s="40">
        <v>0.0265</v>
      </c>
      <c r="L11" s="42">
        <v>17.33</v>
      </c>
      <c r="M11" s="4"/>
    </row>
    <row r="12" spans="1:13" s="5" customFormat="1" ht="18" customHeight="1">
      <c r="A12" s="11" t="s">
        <v>4</v>
      </c>
      <c r="B12" s="10">
        <v>2010</v>
      </c>
      <c r="C12" s="10">
        <v>7</v>
      </c>
      <c r="D12" s="57">
        <f t="shared" si="1"/>
        <v>2010.07</v>
      </c>
      <c r="E12" s="40">
        <v>1.7275</v>
      </c>
      <c r="F12" s="40">
        <v>0.993</v>
      </c>
      <c r="G12" s="40">
        <v>0.0311</v>
      </c>
      <c r="H12" s="42">
        <v>17.42</v>
      </c>
      <c r="I12" s="40">
        <v>1.7275</v>
      </c>
      <c r="J12" s="40">
        <v>0.993</v>
      </c>
      <c r="K12" s="40">
        <v>0.028</v>
      </c>
      <c r="L12" s="42">
        <v>17.14</v>
      </c>
      <c r="M12" s="4"/>
    </row>
    <row r="13" spans="1:13" s="5" customFormat="1" ht="18" customHeight="1">
      <c r="A13" s="11" t="s">
        <v>3</v>
      </c>
      <c r="B13" s="10">
        <v>2010</v>
      </c>
      <c r="C13" s="10">
        <v>6</v>
      </c>
      <c r="D13" s="57">
        <f t="shared" si="1"/>
        <v>2010.06</v>
      </c>
      <c r="E13" s="40">
        <v>1.7633</v>
      </c>
      <c r="F13" s="40">
        <v>0.8545</v>
      </c>
      <c r="G13" s="40">
        <v>0.0267</v>
      </c>
      <c r="H13" s="42">
        <v>15.95</v>
      </c>
      <c r="I13" s="40">
        <v>1.7633</v>
      </c>
      <c r="J13" s="40">
        <v>0.8545</v>
      </c>
      <c r="K13" s="40">
        <v>0.0236</v>
      </c>
      <c r="L13" s="42">
        <v>15.68</v>
      </c>
      <c r="M13" s="4"/>
    </row>
    <row r="14" spans="1:13" s="5" customFormat="1" ht="18" customHeight="1">
      <c r="A14" s="11" t="s">
        <v>2</v>
      </c>
      <c r="B14" s="10">
        <v>2010</v>
      </c>
      <c r="C14" s="10">
        <v>5</v>
      </c>
      <c r="D14" s="57">
        <f t="shared" si="1"/>
        <v>2010.05</v>
      </c>
      <c r="E14" s="40">
        <v>1.6354</v>
      </c>
      <c r="F14" s="40">
        <v>0.8667</v>
      </c>
      <c r="G14" s="40">
        <v>0.0271</v>
      </c>
      <c r="H14" s="42">
        <v>15.64</v>
      </c>
      <c r="I14" s="40">
        <v>1.6354</v>
      </c>
      <c r="J14" s="40">
        <v>0.8667</v>
      </c>
      <c r="K14" s="40">
        <v>0.024</v>
      </c>
      <c r="L14" s="42">
        <v>15.37</v>
      </c>
      <c r="M14" s="4"/>
    </row>
    <row r="15" spans="1:13" s="5" customFormat="1" ht="18" customHeight="1">
      <c r="A15" s="11" t="s">
        <v>30</v>
      </c>
      <c r="B15" s="10">
        <v>2010</v>
      </c>
      <c r="C15" s="10">
        <v>4</v>
      </c>
      <c r="D15" s="57">
        <f aca="true" t="shared" si="2" ref="D15:D20">B15+(C15/100)</f>
        <v>2010.04</v>
      </c>
      <c r="E15" s="40">
        <v>1.5766</v>
      </c>
      <c r="F15" s="40">
        <v>0.7973</v>
      </c>
      <c r="G15" s="40">
        <v>0.0249</v>
      </c>
      <c r="H15" s="42">
        <v>14.64</v>
      </c>
      <c r="I15" s="40">
        <v>1.5766</v>
      </c>
      <c r="J15" s="40">
        <v>0.7973</v>
      </c>
      <c r="K15" s="40">
        <v>0.0218</v>
      </c>
      <c r="L15" s="42">
        <v>14.37</v>
      </c>
      <c r="M15" s="4"/>
    </row>
    <row r="16" spans="1:13" s="5" customFormat="1" ht="18" customHeight="1">
      <c r="A16" s="11" t="s">
        <v>20</v>
      </c>
      <c r="B16" s="10">
        <v>2010</v>
      </c>
      <c r="C16" s="10">
        <v>3</v>
      </c>
      <c r="D16" s="57">
        <f t="shared" si="2"/>
        <v>2010.03</v>
      </c>
      <c r="E16" s="40">
        <v>1.4592</v>
      </c>
      <c r="F16" s="40">
        <v>1.0143</v>
      </c>
      <c r="G16" s="40">
        <v>0.0317</v>
      </c>
      <c r="H16" s="42">
        <v>16.71</v>
      </c>
      <c r="I16" s="40">
        <v>1.4592</v>
      </c>
      <c r="J16" s="40">
        <v>1.0143</v>
      </c>
      <c r="K16" s="40">
        <v>0.0286</v>
      </c>
      <c r="L16" s="42">
        <v>16.44</v>
      </c>
      <c r="M16" s="4"/>
    </row>
    <row r="17" spans="1:13" s="5" customFormat="1" ht="18" customHeight="1">
      <c r="A17" s="11" t="s">
        <v>21</v>
      </c>
      <c r="B17" s="10">
        <v>2010</v>
      </c>
      <c r="C17" s="10">
        <v>2</v>
      </c>
      <c r="D17" s="57">
        <f t="shared" si="2"/>
        <v>2010.02</v>
      </c>
      <c r="E17" s="40">
        <v>1.4421</v>
      </c>
      <c r="F17" s="40">
        <v>1.0215</v>
      </c>
      <c r="G17" s="40">
        <v>0.0319</v>
      </c>
      <c r="H17" s="42">
        <v>16.74</v>
      </c>
      <c r="I17" s="40">
        <v>1.4421</v>
      </c>
      <c r="J17" s="40">
        <v>1.0215</v>
      </c>
      <c r="K17" s="40">
        <v>0.0288</v>
      </c>
      <c r="L17" s="42">
        <v>16.46</v>
      </c>
      <c r="M17" s="4"/>
    </row>
    <row r="18" spans="1:13" s="5" customFormat="1" ht="18" customHeight="1">
      <c r="A18" s="11" t="s">
        <v>22</v>
      </c>
      <c r="B18" s="10">
        <v>2010</v>
      </c>
      <c r="C18" s="10">
        <v>1</v>
      </c>
      <c r="D18" s="57">
        <f t="shared" si="2"/>
        <v>2010.01</v>
      </c>
      <c r="E18" s="40">
        <v>1.6077</v>
      </c>
      <c r="F18" s="40">
        <v>1.1241</v>
      </c>
      <c r="G18" s="40">
        <v>0.0351</v>
      </c>
      <c r="H18" s="42">
        <v>18.49</v>
      </c>
      <c r="I18" s="40">
        <v>1.6077</v>
      </c>
      <c r="J18" s="40">
        <v>1.1241</v>
      </c>
      <c r="K18" s="40">
        <v>0.032</v>
      </c>
      <c r="L18" s="42">
        <v>18.22</v>
      </c>
      <c r="M18" s="4"/>
    </row>
    <row r="19" spans="1:13" s="5" customFormat="1" ht="18" customHeight="1">
      <c r="A19" s="11" t="s">
        <v>23</v>
      </c>
      <c r="B19" s="10">
        <v>2009</v>
      </c>
      <c r="C19" s="10">
        <v>12</v>
      </c>
      <c r="D19" s="57">
        <f t="shared" si="2"/>
        <v>2009.12</v>
      </c>
      <c r="E19" s="40">
        <v>1.5457</v>
      </c>
      <c r="F19" s="40">
        <v>0.9523</v>
      </c>
      <c r="G19" s="40">
        <v>0.0298</v>
      </c>
      <c r="H19" s="42">
        <v>16.31</v>
      </c>
      <c r="I19" s="40">
        <v>1.5457</v>
      </c>
      <c r="J19" s="40">
        <v>0.9523</v>
      </c>
      <c r="K19" s="40">
        <v>0.0267</v>
      </c>
      <c r="L19" s="42">
        <v>16.04</v>
      </c>
      <c r="M19" s="4"/>
    </row>
    <row r="20" spans="1:13" s="5" customFormat="1" ht="18" customHeight="1">
      <c r="A20" s="11" t="s">
        <v>24</v>
      </c>
      <c r="B20" s="10">
        <v>2009</v>
      </c>
      <c r="C20" s="10">
        <v>11</v>
      </c>
      <c r="D20" s="57">
        <f t="shared" si="2"/>
        <v>2009.11</v>
      </c>
      <c r="E20" s="40">
        <v>1.3308</v>
      </c>
      <c r="F20" s="40">
        <v>0.9311</v>
      </c>
      <c r="G20" s="40">
        <v>0.0291</v>
      </c>
      <c r="H20" s="42">
        <v>15.31</v>
      </c>
      <c r="I20" s="40">
        <v>1.3308</v>
      </c>
      <c r="J20" s="40">
        <v>0.9311</v>
      </c>
      <c r="K20" s="40">
        <v>0.026</v>
      </c>
      <c r="L20" s="42">
        <v>15.04</v>
      </c>
      <c r="M20" s="4"/>
    </row>
    <row r="21" spans="1:13" s="5" customFormat="1" ht="18" customHeight="1">
      <c r="A21" s="11" t="s">
        <v>25</v>
      </c>
      <c r="B21" s="10">
        <v>2009</v>
      </c>
      <c r="C21" s="10">
        <v>10</v>
      </c>
      <c r="D21" s="57">
        <f aca="true" t="shared" si="3" ref="D21:D26">B21+(C21/100)</f>
        <v>2009.1</v>
      </c>
      <c r="E21" s="40">
        <v>1.246</v>
      </c>
      <c r="F21" s="40">
        <v>0.8435</v>
      </c>
      <c r="G21" s="40">
        <v>0.0264</v>
      </c>
      <c r="H21" s="42">
        <v>14.02</v>
      </c>
      <c r="I21" s="40">
        <v>1.246</v>
      </c>
      <c r="J21" s="40">
        <v>0.8435</v>
      </c>
      <c r="K21" s="40">
        <v>0.0233</v>
      </c>
      <c r="L21" s="42">
        <v>13.75</v>
      </c>
      <c r="M21" s="4"/>
    </row>
    <row r="22" spans="1:13" s="5" customFormat="1" ht="18" customHeight="1">
      <c r="A22" s="11" t="s">
        <v>39</v>
      </c>
      <c r="B22" s="10">
        <v>2009</v>
      </c>
      <c r="C22" s="10">
        <v>9</v>
      </c>
      <c r="D22" s="57">
        <f t="shared" si="3"/>
        <v>2009.09</v>
      </c>
      <c r="E22" s="40">
        <v>1.3319</v>
      </c>
      <c r="F22" s="40">
        <v>0.7705</v>
      </c>
      <c r="G22" s="40">
        <v>0.0241</v>
      </c>
      <c r="H22" s="42">
        <v>13.48</v>
      </c>
      <c r="I22" s="40">
        <v>1.3319</v>
      </c>
      <c r="J22" s="40">
        <v>0.7705</v>
      </c>
      <c r="K22" s="40">
        <v>0.021</v>
      </c>
      <c r="L22" s="42">
        <v>13.21</v>
      </c>
      <c r="M22" s="4"/>
    </row>
    <row r="23" spans="1:13" s="5" customFormat="1" ht="18" customHeight="1">
      <c r="A23" s="11" t="s">
        <v>27</v>
      </c>
      <c r="B23" s="10">
        <v>2009</v>
      </c>
      <c r="C23" s="10">
        <v>8</v>
      </c>
      <c r="D23" s="57">
        <f t="shared" si="3"/>
        <v>2009.08</v>
      </c>
      <c r="E23" s="40">
        <v>1.278</v>
      </c>
      <c r="F23" s="40">
        <v>0.6564</v>
      </c>
      <c r="G23" s="40">
        <v>0.0205</v>
      </c>
      <c r="H23" s="42">
        <v>11.98</v>
      </c>
      <c r="I23" s="40">
        <v>1.278</v>
      </c>
      <c r="J23" s="40">
        <v>0.6564</v>
      </c>
      <c r="K23" s="40">
        <v>0.0174</v>
      </c>
      <c r="L23" s="42">
        <v>11.71</v>
      </c>
      <c r="M23" s="4"/>
    </row>
    <row r="24" spans="1:13" s="5" customFormat="1" ht="18" customHeight="1">
      <c r="A24" s="11" t="s">
        <v>4</v>
      </c>
      <c r="B24" s="10">
        <v>2009</v>
      </c>
      <c r="C24" s="10">
        <v>7</v>
      </c>
      <c r="D24" s="57">
        <f t="shared" si="3"/>
        <v>2009.07</v>
      </c>
      <c r="E24" s="40">
        <v>1.3482</v>
      </c>
      <c r="F24" s="40">
        <v>0.6492</v>
      </c>
      <c r="G24" s="40">
        <v>0.0203</v>
      </c>
      <c r="H24" s="42">
        <v>12.15</v>
      </c>
      <c r="I24" s="40">
        <v>1.3482</v>
      </c>
      <c r="J24" s="40">
        <v>0.6492</v>
      </c>
      <c r="K24" s="40">
        <v>0.0172</v>
      </c>
      <c r="L24" s="42">
        <v>11.88</v>
      </c>
      <c r="M24" s="4"/>
    </row>
    <row r="25" spans="1:13" s="5" customFormat="1" ht="18" customHeight="1">
      <c r="A25" s="11" t="s">
        <v>3</v>
      </c>
      <c r="B25" s="10">
        <v>2009</v>
      </c>
      <c r="C25" s="10">
        <v>6</v>
      </c>
      <c r="D25" s="57">
        <f t="shared" si="3"/>
        <v>2009.06</v>
      </c>
      <c r="E25" s="40">
        <v>1.3198</v>
      </c>
      <c r="F25" s="40">
        <v>0.642</v>
      </c>
      <c r="G25" s="40">
        <v>0.0201</v>
      </c>
      <c r="H25" s="42">
        <v>11.97</v>
      </c>
      <c r="I25" s="40">
        <v>1.3198</v>
      </c>
      <c r="J25" s="40">
        <v>0.642</v>
      </c>
      <c r="K25" s="40">
        <v>0.017</v>
      </c>
      <c r="L25" s="42">
        <v>11.7</v>
      </c>
      <c r="M25" s="4"/>
    </row>
    <row r="26" spans="1:13" s="5" customFormat="1" ht="18" customHeight="1">
      <c r="A26" s="11" t="s">
        <v>2</v>
      </c>
      <c r="B26" s="10">
        <v>2009</v>
      </c>
      <c r="C26" s="10">
        <v>5</v>
      </c>
      <c r="D26" s="57">
        <f t="shared" si="3"/>
        <v>2009.05</v>
      </c>
      <c r="E26" s="40">
        <v>1.2666</v>
      </c>
      <c r="F26" s="40">
        <v>0.7445</v>
      </c>
      <c r="G26" s="40">
        <v>0.0233</v>
      </c>
      <c r="H26" s="42">
        <v>12.96</v>
      </c>
      <c r="I26" s="40">
        <v>1.2666</v>
      </c>
      <c r="J26" s="40">
        <v>0.7445</v>
      </c>
      <c r="K26" s="40">
        <v>0.0202</v>
      </c>
      <c r="L26" s="42">
        <v>12.68</v>
      </c>
      <c r="M26" s="4"/>
    </row>
    <row r="27" spans="1:13" s="5" customFormat="1" ht="18" customHeight="1">
      <c r="A27" s="11" t="s">
        <v>30</v>
      </c>
      <c r="B27" s="10">
        <v>2009</v>
      </c>
      <c r="C27" s="10">
        <v>4</v>
      </c>
      <c r="D27" s="57">
        <f aca="true" t="shared" si="4" ref="D27:D32">B27+(C27/100)</f>
        <v>2009.04</v>
      </c>
      <c r="E27" s="40">
        <v>1.2335</v>
      </c>
      <c r="F27" s="40">
        <v>0.6579</v>
      </c>
      <c r="G27" s="40">
        <v>0.0206</v>
      </c>
      <c r="H27" s="42">
        <v>11.85</v>
      </c>
      <c r="I27" s="40">
        <v>1.2335</v>
      </c>
      <c r="J27" s="40">
        <v>0.6579</v>
      </c>
      <c r="K27" s="40">
        <v>0.0175</v>
      </c>
      <c r="L27" s="42">
        <v>11.58</v>
      </c>
      <c r="M27" s="4"/>
    </row>
    <row r="28" spans="1:13" s="5" customFormat="1" ht="18" customHeight="1">
      <c r="A28" s="11" t="s">
        <v>20</v>
      </c>
      <c r="B28" s="10">
        <v>2009</v>
      </c>
      <c r="C28" s="10">
        <v>3</v>
      </c>
      <c r="D28" s="57">
        <f t="shared" si="4"/>
        <v>2009.03</v>
      </c>
      <c r="E28" s="40">
        <v>1.1632</v>
      </c>
      <c r="F28" s="40">
        <v>0.6404</v>
      </c>
      <c r="G28" s="40">
        <v>0.02</v>
      </c>
      <c r="H28" s="42">
        <v>11.4</v>
      </c>
      <c r="I28" s="40">
        <v>1.1632</v>
      </c>
      <c r="J28" s="40">
        <v>0.6404</v>
      </c>
      <c r="K28" s="40">
        <v>0.0169</v>
      </c>
      <c r="L28" s="42">
        <v>11.13</v>
      </c>
      <c r="M28" s="4"/>
    </row>
    <row r="29" spans="1:13" s="5" customFormat="1" ht="18" customHeight="1">
      <c r="A29" s="11" t="s">
        <v>21</v>
      </c>
      <c r="B29" s="10">
        <v>2009</v>
      </c>
      <c r="C29" s="10">
        <v>2</v>
      </c>
      <c r="D29" s="57">
        <f t="shared" si="4"/>
        <v>2009.02</v>
      </c>
      <c r="E29" s="40">
        <v>1.1952</v>
      </c>
      <c r="F29" s="40">
        <v>0.6434</v>
      </c>
      <c r="G29" s="40">
        <v>0.0201</v>
      </c>
      <c r="H29" s="42">
        <v>11.55</v>
      </c>
      <c r="I29" s="40">
        <v>1.1952</v>
      </c>
      <c r="J29" s="40">
        <v>0.6434</v>
      </c>
      <c r="K29" s="40">
        <v>0.017</v>
      </c>
      <c r="L29" s="42">
        <v>11.27</v>
      </c>
      <c r="M29" s="4"/>
    </row>
    <row r="30" spans="1:13" s="5" customFormat="1" ht="15.75" customHeight="1">
      <c r="A30" s="11" t="s">
        <v>22</v>
      </c>
      <c r="B30" s="10">
        <v>2009</v>
      </c>
      <c r="C30" s="10">
        <v>1</v>
      </c>
      <c r="D30" s="57">
        <f t="shared" si="4"/>
        <v>2009.01</v>
      </c>
      <c r="E30" s="40">
        <v>1.3949</v>
      </c>
      <c r="F30" s="40">
        <v>1.1191</v>
      </c>
      <c r="G30" s="40">
        <v>0.035</v>
      </c>
      <c r="H30" s="42">
        <v>17.69</v>
      </c>
      <c r="I30" s="40">
        <v>1.3949</v>
      </c>
      <c r="J30" s="40">
        <v>1.1191</v>
      </c>
      <c r="K30" s="40">
        <v>0.0319</v>
      </c>
      <c r="L30" s="42">
        <v>17.42</v>
      </c>
      <c r="M30" s="4"/>
    </row>
    <row r="31" spans="1:13" s="5" customFormat="1" ht="15.75" customHeight="1">
      <c r="A31" s="11" t="s">
        <v>23</v>
      </c>
      <c r="B31" s="10">
        <v>2008</v>
      </c>
      <c r="C31" s="10">
        <v>12</v>
      </c>
      <c r="D31" s="57">
        <f t="shared" si="4"/>
        <v>2008.12</v>
      </c>
      <c r="E31" s="40">
        <v>1.8733</v>
      </c>
      <c r="F31" s="40">
        <v>0.8981</v>
      </c>
      <c r="G31" s="40">
        <v>0.0281</v>
      </c>
      <c r="H31" s="42">
        <v>16.84</v>
      </c>
      <c r="I31" s="40">
        <v>1.8733</v>
      </c>
      <c r="J31" s="40">
        <v>0.8981</v>
      </c>
      <c r="K31" s="40">
        <v>0.025</v>
      </c>
      <c r="L31" s="42">
        <v>16.57</v>
      </c>
      <c r="M31" s="4"/>
    </row>
    <row r="32" spans="1:13" s="5" customFormat="1" ht="15.75" customHeight="1">
      <c r="A32" s="11" t="s">
        <v>24</v>
      </c>
      <c r="B32" s="10">
        <v>2008</v>
      </c>
      <c r="C32" s="10">
        <v>11</v>
      </c>
      <c r="D32" s="57">
        <f t="shared" si="4"/>
        <v>2008.11</v>
      </c>
      <c r="E32" s="40">
        <v>1.9342</v>
      </c>
      <c r="F32" s="40">
        <v>1.0682</v>
      </c>
      <c r="G32" s="40">
        <v>0.0334</v>
      </c>
      <c r="H32" s="42">
        <v>19</v>
      </c>
      <c r="I32" s="40">
        <v>1.9342</v>
      </c>
      <c r="J32" s="40">
        <v>1.0682</v>
      </c>
      <c r="K32" s="40">
        <v>0.0303</v>
      </c>
      <c r="L32" s="42">
        <v>18.72</v>
      </c>
      <c r="M32" s="4"/>
    </row>
    <row r="33" spans="1:13" s="5" customFormat="1" ht="15.75" customHeight="1">
      <c r="A33" s="11" t="s">
        <v>25</v>
      </c>
      <c r="B33" s="10">
        <v>2008</v>
      </c>
      <c r="C33" s="10">
        <v>10</v>
      </c>
      <c r="D33" s="57">
        <f aca="true" t="shared" si="5" ref="D33:D42">B33+(C33/100)</f>
        <v>2008.1</v>
      </c>
      <c r="E33" s="40">
        <v>1.8296</v>
      </c>
      <c r="F33" s="40">
        <v>1.0569</v>
      </c>
      <c r="G33" s="40">
        <v>0.0331</v>
      </c>
      <c r="H33" s="42">
        <v>18.5</v>
      </c>
      <c r="I33" s="40">
        <v>1.8296</v>
      </c>
      <c r="J33" s="40">
        <v>1.0569</v>
      </c>
      <c r="K33" s="40">
        <v>0.03</v>
      </c>
      <c r="L33" s="42">
        <v>18.23</v>
      </c>
      <c r="M33" s="4"/>
    </row>
    <row r="34" spans="1:13" s="5" customFormat="1" ht="15.75" customHeight="1">
      <c r="A34" s="11" t="s">
        <v>39</v>
      </c>
      <c r="B34" s="10">
        <v>2008</v>
      </c>
      <c r="C34" s="10">
        <v>9</v>
      </c>
      <c r="D34" s="57">
        <f t="shared" si="5"/>
        <v>2008.09</v>
      </c>
      <c r="E34" s="40">
        <v>1.7776</v>
      </c>
      <c r="F34" s="40">
        <v>1.1606</v>
      </c>
      <c r="G34" s="40">
        <v>0.0363</v>
      </c>
      <c r="H34" s="42">
        <v>19.51</v>
      </c>
      <c r="I34" s="40">
        <v>1.7776</v>
      </c>
      <c r="J34" s="40">
        <v>1.1606</v>
      </c>
      <c r="K34" s="40">
        <v>0.0332</v>
      </c>
      <c r="L34" s="42">
        <v>19.23</v>
      </c>
      <c r="M34" s="4"/>
    </row>
    <row r="35" spans="1:13" s="5" customFormat="1" ht="15.75" customHeight="1">
      <c r="A35" s="11" t="s">
        <v>27</v>
      </c>
      <c r="B35" s="10">
        <v>2008</v>
      </c>
      <c r="C35" s="10">
        <v>8</v>
      </c>
      <c r="D35" s="57">
        <f t="shared" si="5"/>
        <v>2008.08</v>
      </c>
      <c r="E35" s="40">
        <v>1.7086</v>
      </c>
      <c r="F35" s="40">
        <v>1.2306</v>
      </c>
      <c r="G35" s="40">
        <v>0.0385</v>
      </c>
      <c r="H35" s="42">
        <v>20.07</v>
      </c>
      <c r="I35" s="40">
        <v>1.7086</v>
      </c>
      <c r="J35" s="40">
        <v>1.2306</v>
      </c>
      <c r="K35" s="40">
        <v>0.0354</v>
      </c>
      <c r="L35" s="42">
        <v>19.79</v>
      </c>
      <c r="M35" s="4"/>
    </row>
    <row r="36" spans="1:13" s="5" customFormat="1" ht="15.75" customHeight="1">
      <c r="A36" s="11" t="s">
        <v>4</v>
      </c>
      <c r="B36" s="10">
        <v>2008</v>
      </c>
      <c r="C36" s="10">
        <v>7</v>
      </c>
      <c r="D36" s="57">
        <f t="shared" si="5"/>
        <v>2008.07</v>
      </c>
      <c r="E36" s="40">
        <v>1.6368</v>
      </c>
      <c r="F36" s="40">
        <v>1.4879</v>
      </c>
      <c r="G36" s="40">
        <v>0.0466</v>
      </c>
      <c r="H36" s="42">
        <v>22.77</v>
      </c>
      <c r="I36" s="40">
        <v>1.6368</v>
      </c>
      <c r="J36" s="40">
        <v>1.4879</v>
      </c>
      <c r="K36" s="40">
        <v>0.0435</v>
      </c>
      <c r="L36" s="42">
        <v>22.49</v>
      </c>
      <c r="M36" s="4"/>
    </row>
    <row r="37" spans="1:13" s="5" customFormat="1" ht="15.75" customHeight="1">
      <c r="A37" s="11" t="s">
        <v>3</v>
      </c>
      <c r="B37" s="10">
        <v>2008</v>
      </c>
      <c r="C37" s="10">
        <v>6</v>
      </c>
      <c r="D37" s="57">
        <f t="shared" si="5"/>
        <v>2008.06</v>
      </c>
      <c r="E37" s="40">
        <v>1.5894</v>
      </c>
      <c r="F37" s="40">
        <v>1.3049</v>
      </c>
      <c r="G37" s="40">
        <v>0.0408</v>
      </c>
      <c r="H37" s="42">
        <v>20.5</v>
      </c>
      <c r="I37" s="40">
        <v>1.5894</v>
      </c>
      <c r="J37" s="40">
        <v>1.3049</v>
      </c>
      <c r="K37" s="40">
        <v>0.0377</v>
      </c>
      <c r="L37" s="42">
        <v>20.23</v>
      </c>
      <c r="M37" s="4"/>
    </row>
    <row r="38" spans="1:13" s="5" customFormat="1" ht="15.75" customHeight="1">
      <c r="A38" s="11" t="s">
        <v>2</v>
      </c>
      <c r="B38" s="10">
        <v>2008</v>
      </c>
      <c r="C38" s="10">
        <v>5</v>
      </c>
      <c r="D38" s="57">
        <f t="shared" si="5"/>
        <v>2008.05</v>
      </c>
      <c r="E38" s="40">
        <v>1.4999</v>
      </c>
      <c r="F38" s="40">
        <v>1.2059</v>
      </c>
      <c r="G38" s="40">
        <v>0.0377</v>
      </c>
      <c r="H38" s="42">
        <v>19.05</v>
      </c>
      <c r="I38" s="40">
        <v>1.4999</v>
      </c>
      <c r="J38" s="40">
        <v>1.2059</v>
      </c>
      <c r="K38" s="40">
        <v>0.0346</v>
      </c>
      <c r="L38" s="42">
        <v>18.78</v>
      </c>
      <c r="M38" s="4"/>
    </row>
    <row r="39" spans="1:13" s="5" customFormat="1" ht="15.75" customHeight="1">
      <c r="A39" s="11" t="s">
        <v>30</v>
      </c>
      <c r="B39" s="10">
        <v>2008</v>
      </c>
      <c r="C39" s="10">
        <v>4</v>
      </c>
      <c r="D39" s="57">
        <f t="shared" si="5"/>
        <v>2008.04</v>
      </c>
      <c r="E39" s="40">
        <v>1.3948</v>
      </c>
      <c r="F39" s="40">
        <v>1.3374</v>
      </c>
      <c r="G39" s="40">
        <v>0.0418</v>
      </c>
      <c r="H39" s="42">
        <v>20.19</v>
      </c>
      <c r="I39" s="40">
        <v>1.3948</v>
      </c>
      <c r="J39" s="40">
        <v>1.3374</v>
      </c>
      <c r="K39" s="40">
        <v>0.0387</v>
      </c>
      <c r="L39" s="42">
        <v>19.92</v>
      </c>
      <c r="M39" s="4"/>
    </row>
    <row r="40" spans="1:13" s="5" customFormat="1" ht="15.75" customHeight="1">
      <c r="A40" s="11" t="s">
        <v>20</v>
      </c>
      <c r="B40" s="10">
        <v>2008</v>
      </c>
      <c r="C40" s="10">
        <v>3</v>
      </c>
      <c r="D40" s="57">
        <f t="shared" si="5"/>
        <v>2008.03</v>
      </c>
      <c r="E40" s="40">
        <v>1.3252</v>
      </c>
      <c r="F40" s="40">
        <v>1.27</v>
      </c>
      <c r="G40" s="40">
        <v>0.0397</v>
      </c>
      <c r="H40" s="42">
        <v>19.17</v>
      </c>
      <c r="I40" s="40">
        <v>1.3252</v>
      </c>
      <c r="J40" s="40">
        <v>1.27</v>
      </c>
      <c r="K40" s="40">
        <v>0.0366</v>
      </c>
      <c r="L40" s="42">
        <v>18.9</v>
      </c>
      <c r="M40" s="4"/>
    </row>
    <row r="41" spans="1:13" s="5" customFormat="1" ht="15.75" customHeight="1">
      <c r="A41" s="11" t="s">
        <v>21</v>
      </c>
      <c r="B41" s="10">
        <v>2008</v>
      </c>
      <c r="C41" s="10">
        <v>2</v>
      </c>
      <c r="D41" s="57">
        <f t="shared" si="5"/>
        <v>2008.02</v>
      </c>
      <c r="E41" s="40">
        <v>1.3452</v>
      </c>
      <c r="F41" s="40">
        <v>1.5093</v>
      </c>
      <c r="G41" s="40">
        <v>0.0472</v>
      </c>
      <c r="H41" s="42">
        <v>21.98</v>
      </c>
      <c r="I41" s="40">
        <v>1.3452</v>
      </c>
      <c r="J41" s="40">
        <v>1.5093</v>
      </c>
      <c r="K41" s="40">
        <v>0.0441</v>
      </c>
      <c r="L41" s="42">
        <v>21.71</v>
      </c>
      <c r="M41" s="4"/>
    </row>
    <row r="42" spans="1:13" s="5" customFormat="1" ht="15.75" customHeight="1">
      <c r="A42" s="28" t="s">
        <v>22</v>
      </c>
      <c r="B42" s="3">
        <v>2008</v>
      </c>
      <c r="C42" s="3">
        <v>1</v>
      </c>
      <c r="D42" s="35">
        <f t="shared" si="5"/>
        <v>2008.01</v>
      </c>
      <c r="E42" s="45">
        <v>1.4645</v>
      </c>
      <c r="F42" s="40">
        <v>1.5811</v>
      </c>
      <c r="G42" s="40">
        <v>0.0495</v>
      </c>
      <c r="H42" s="42">
        <v>23.23</v>
      </c>
      <c r="I42" s="40">
        <v>1.4645</v>
      </c>
      <c r="J42" s="40">
        <v>1.5811</v>
      </c>
      <c r="K42" s="45">
        <v>0.0464</v>
      </c>
      <c r="L42" s="42">
        <v>22.96</v>
      </c>
      <c r="M42" s="4"/>
    </row>
    <row r="43" spans="1:13" s="5" customFormat="1" ht="15.75" customHeight="1">
      <c r="A43" s="28" t="s">
        <v>23</v>
      </c>
      <c r="B43" s="3">
        <v>2007</v>
      </c>
      <c r="C43" s="3">
        <v>12</v>
      </c>
      <c r="D43" s="35">
        <f aca="true" t="shared" si="6" ref="D43:D48">B43+(C43/100)</f>
        <v>2007.12</v>
      </c>
      <c r="E43" s="45">
        <v>1.449</v>
      </c>
      <c r="F43" s="40">
        <v>1.5888</v>
      </c>
      <c r="G43" s="40">
        <v>0.0497</v>
      </c>
      <c r="H43" s="42">
        <v>23.26</v>
      </c>
      <c r="I43" s="40">
        <v>1.449</v>
      </c>
      <c r="J43" s="40">
        <v>1.5888</v>
      </c>
      <c r="K43" s="45">
        <v>0.0466</v>
      </c>
      <c r="L43" s="42">
        <v>22.99</v>
      </c>
      <c r="M43" s="4"/>
    </row>
    <row r="44" spans="1:13" s="5" customFormat="1" ht="15.75" customHeight="1">
      <c r="A44" s="28" t="s">
        <v>24</v>
      </c>
      <c r="B44" s="3">
        <v>2007</v>
      </c>
      <c r="C44" s="3">
        <v>11</v>
      </c>
      <c r="D44" s="35">
        <f t="shared" si="6"/>
        <v>2007.11</v>
      </c>
      <c r="E44" s="45">
        <v>1.4375</v>
      </c>
      <c r="F44" s="40">
        <v>1.6071</v>
      </c>
      <c r="G44" s="40">
        <v>0.0503</v>
      </c>
      <c r="H44" s="42">
        <v>23.43</v>
      </c>
      <c r="I44" s="40">
        <v>1.4375</v>
      </c>
      <c r="J44" s="40">
        <v>1.6071</v>
      </c>
      <c r="K44" s="45">
        <v>0.0472</v>
      </c>
      <c r="L44" s="42">
        <v>23.16</v>
      </c>
      <c r="M44" s="4"/>
    </row>
    <row r="45" spans="1:13" s="5" customFormat="1" ht="15.75" customHeight="1">
      <c r="A45" s="28" t="s">
        <v>25</v>
      </c>
      <c r="B45" s="3">
        <v>2007</v>
      </c>
      <c r="C45" s="3">
        <v>10</v>
      </c>
      <c r="D45" s="35">
        <f t="shared" si="6"/>
        <v>2007.1</v>
      </c>
      <c r="E45" s="45">
        <v>1.5684</v>
      </c>
      <c r="F45" s="40">
        <v>1.6007</v>
      </c>
      <c r="G45" s="40">
        <v>0.0501</v>
      </c>
      <c r="H45" s="42">
        <v>23.81</v>
      </c>
      <c r="I45" s="40">
        <v>1.5684</v>
      </c>
      <c r="J45" s="40">
        <v>1.6007</v>
      </c>
      <c r="K45" s="45">
        <v>0.047</v>
      </c>
      <c r="L45" s="42">
        <v>23.54</v>
      </c>
      <c r="M45" s="4"/>
    </row>
    <row r="46" spans="1:13" s="5" customFormat="1" ht="15.75" customHeight="1">
      <c r="A46" s="28" t="s">
        <v>39</v>
      </c>
      <c r="B46" s="3">
        <v>2007</v>
      </c>
      <c r="C46" s="3">
        <v>9</v>
      </c>
      <c r="D46" s="35">
        <f t="shared" si="6"/>
        <v>2007.09</v>
      </c>
      <c r="E46" s="45">
        <v>1.66</v>
      </c>
      <c r="F46" s="40">
        <v>1.5103</v>
      </c>
      <c r="G46" s="40">
        <v>0.0473</v>
      </c>
      <c r="H46" s="42">
        <v>23.1</v>
      </c>
      <c r="I46" s="40">
        <v>1.66</v>
      </c>
      <c r="J46" s="40">
        <v>1.5103</v>
      </c>
      <c r="K46" s="45">
        <v>0.0442</v>
      </c>
      <c r="L46" s="42">
        <v>22.83</v>
      </c>
      <c r="M46" s="4"/>
    </row>
    <row r="47" spans="1:13" s="5" customFormat="1" ht="15.75" customHeight="1">
      <c r="A47" s="28" t="s">
        <v>27</v>
      </c>
      <c r="B47" s="3">
        <v>2007</v>
      </c>
      <c r="C47" s="3">
        <v>8</v>
      </c>
      <c r="D47" s="35">
        <f t="shared" si="6"/>
        <v>2007.08</v>
      </c>
      <c r="E47" s="45">
        <v>1.6344</v>
      </c>
      <c r="F47" s="40">
        <v>1.5762</v>
      </c>
      <c r="G47" s="40">
        <v>0.0493</v>
      </c>
      <c r="H47" s="42">
        <v>23.76</v>
      </c>
      <c r="I47" s="40">
        <v>1.6344</v>
      </c>
      <c r="J47" s="40">
        <v>1.5762</v>
      </c>
      <c r="K47" s="45">
        <v>0.0462</v>
      </c>
      <c r="L47" s="42">
        <v>23.49</v>
      </c>
      <c r="M47" s="4"/>
    </row>
    <row r="48" spans="1:13" s="5" customFormat="1" ht="15.75" customHeight="1">
      <c r="A48" s="28" t="s">
        <v>4</v>
      </c>
      <c r="B48" s="3">
        <v>2007</v>
      </c>
      <c r="C48" s="3">
        <v>7</v>
      </c>
      <c r="D48" s="35">
        <f t="shared" si="6"/>
        <v>2007.07</v>
      </c>
      <c r="E48" s="45">
        <v>1.7051</v>
      </c>
      <c r="F48" s="40">
        <v>1.5104</v>
      </c>
      <c r="G48" s="40">
        <v>0.0473</v>
      </c>
      <c r="H48" s="42">
        <v>23.26</v>
      </c>
      <c r="I48" s="40">
        <v>1.7051</v>
      </c>
      <c r="J48" s="40">
        <v>1.5104</v>
      </c>
      <c r="K48" s="45">
        <v>0.0442</v>
      </c>
      <c r="L48" s="42">
        <v>22.99</v>
      </c>
      <c r="M48" s="4"/>
    </row>
    <row r="49" spans="1:13" s="5" customFormat="1" ht="15.75" customHeight="1">
      <c r="A49" s="28" t="s">
        <v>3</v>
      </c>
      <c r="B49" s="3">
        <v>2007</v>
      </c>
      <c r="C49" s="3">
        <v>6</v>
      </c>
      <c r="D49" s="35">
        <f aca="true" t="shared" si="7" ref="D49:D54">B49+(C49/100)</f>
        <v>2007.06</v>
      </c>
      <c r="E49" s="45">
        <v>1.5815</v>
      </c>
      <c r="F49" s="40">
        <v>1.2883</v>
      </c>
      <c r="G49" s="40">
        <v>0.0403</v>
      </c>
      <c r="H49" s="42">
        <v>20.28</v>
      </c>
      <c r="I49" s="40">
        <v>1.5815</v>
      </c>
      <c r="J49" s="40">
        <v>1.2883</v>
      </c>
      <c r="K49" s="45">
        <v>0.0372</v>
      </c>
      <c r="L49" s="42">
        <v>20.01</v>
      </c>
      <c r="M49" s="4"/>
    </row>
    <row r="50" spans="1:13" s="5" customFormat="1" ht="15.75" customHeight="1">
      <c r="A50" s="28" t="s">
        <v>2</v>
      </c>
      <c r="B50" s="3">
        <v>2007</v>
      </c>
      <c r="C50" s="3">
        <v>5</v>
      </c>
      <c r="D50" s="35">
        <f t="shared" si="7"/>
        <v>2007.05</v>
      </c>
      <c r="E50" s="45">
        <v>1.4626</v>
      </c>
      <c r="F50" s="40">
        <v>1.1003</v>
      </c>
      <c r="G50" s="40">
        <v>0.0344</v>
      </c>
      <c r="H50" s="42">
        <v>17.71</v>
      </c>
      <c r="I50" s="40">
        <v>1.4626</v>
      </c>
      <c r="J50" s="40">
        <v>1.1003</v>
      </c>
      <c r="K50" s="45">
        <v>0.0313</v>
      </c>
      <c r="L50" s="42">
        <v>17.44</v>
      </c>
      <c r="M50" s="4"/>
    </row>
    <row r="51" spans="1:13" s="5" customFormat="1" ht="15.75" customHeight="1">
      <c r="A51" s="28" t="s">
        <v>30</v>
      </c>
      <c r="B51" s="3">
        <v>2007</v>
      </c>
      <c r="C51" s="3">
        <v>4</v>
      </c>
      <c r="D51" s="35">
        <f t="shared" si="7"/>
        <v>2007.04</v>
      </c>
      <c r="E51" s="45">
        <v>1.4122</v>
      </c>
      <c r="F51" s="40">
        <v>1.0277</v>
      </c>
      <c r="G51" s="40">
        <v>0.0322</v>
      </c>
      <c r="H51" s="42">
        <v>16.71</v>
      </c>
      <c r="I51" s="40">
        <v>1.4122</v>
      </c>
      <c r="J51" s="40">
        <v>1.0277</v>
      </c>
      <c r="K51" s="45">
        <v>0.0291</v>
      </c>
      <c r="L51" s="42">
        <v>16.44</v>
      </c>
      <c r="M51" s="4"/>
    </row>
    <row r="52" spans="1:13" s="5" customFormat="1" ht="15.75" customHeight="1">
      <c r="A52" s="28" t="s">
        <v>20</v>
      </c>
      <c r="B52" s="3">
        <v>2007</v>
      </c>
      <c r="C52" s="3">
        <v>3</v>
      </c>
      <c r="D52" s="35">
        <f t="shared" si="7"/>
        <v>2007.03</v>
      </c>
      <c r="E52" s="45">
        <v>1.3412</v>
      </c>
      <c r="F52" s="40">
        <v>0.989</v>
      </c>
      <c r="G52" s="40">
        <v>0.0309</v>
      </c>
      <c r="H52" s="42">
        <v>16.01</v>
      </c>
      <c r="I52" s="40">
        <v>1.3412</v>
      </c>
      <c r="J52" s="40">
        <v>0.989</v>
      </c>
      <c r="K52" s="45">
        <v>0.0278</v>
      </c>
      <c r="L52" s="42">
        <v>15.74</v>
      </c>
      <c r="M52" s="4"/>
    </row>
    <row r="53" spans="1:13" s="5" customFormat="1" ht="15.75" customHeight="1">
      <c r="A53" s="28" t="s">
        <v>21</v>
      </c>
      <c r="B53" s="3">
        <v>2007</v>
      </c>
      <c r="C53" s="3">
        <v>2</v>
      </c>
      <c r="D53" s="35">
        <f t="shared" si="7"/>
        <v>2007.02</v>
      </c>
      <c r="E53" s="45">
        <v>1.3002</v>
      </c>
      <c r="F53" s="40">
        <v>0.9451</v>
      </c>
      <c r="G53" s="40">
        <v>0.0296</v>
      </c>
      <c r="H53" s="42">
        <v>15.37</v>
      </c>
      <c r="I53" s="40">
        <v>1.3002</v>
      </c>
      <c r="J53" s="40">
        <v>0.9451</v>
      </c>
      <c r="K53" s="40">
        <v>0.0265</v>
      </c>
      <c r="L53" s="42">
        <v>15.1</v>
      </c>
      <c r="M53" s="4"/>
    </row>
    <row r="54" spans="1:13" s="5" customFormat="1" ht="15.75" customHeight="1">
      <c r="A54" s="28" t="s">
        <v>22</v>
      </c>
      <c r="B54" s="3">
        <v>2007</v>
      </c>
      <c r="C54" s="3">
        <v>1</v>
      </c>
      <c r="D54" s="35">
        <f t="shared" si="7"/>
        <v>2007.01</v>
      </c>
      <c r="E54" s="45">
        <v>1.3914</v>
      </c>
      <c r="F54" s="40">
        <v>0.7974</v>
      </c>
      <c r="G54" s="40">
        <v>0.025</v>
      </c>
      <c r="H54" s="42">
        <v>14</v>
      </c>
      <c r="I54" s="40">
        <v>1.3914</v>
      </c>
      <c r="J54" s="40">
        <v>0.7974</v>
      </c>
      <c r="K54" s="40">
        <v>0.0219</v>
      </c>
      <c r="L54" s="42">
        <v>13.73</v>
      </c>
      <c r="M54" s="4"/>
    </row>
    <row r="55" spans="1:13" s="5" customFormat="1" ht="15.75" customHeight="1">
      <c r="A55" s="28" t="s">
        <v>23</v>
      </c>
      <c r="B55" s="3">
        <v>2006</v>
      </c>
      <c r="C55" s="3">
        <v>12</v>
      </c>
      <c r="D55" s="35">
        <f aca="true" t="shared" si="8" ref="D55:D61">B55+(C55/100)</f>
        <v>2006.12</v>
      </c>
      <c r="E55" s="45">
        <v>1.4236</v>
      </c>
      <c r="F55" s="40">
        <v>0.7533</v>
      </c>
      <c r="G55" s="40">
        <v>0.0236</v>
      </c>
      <c r="H55" s="42">
        <v>13.61</v>
      </c>
      <c r="I55" s="40">
        <v>1.4236</v>
      </c>
      <c r="J55" s="40">
        <v>0.7533</v>
      </c>
      <c r="K55" s="40">
        <v>0.0205</v>
      </c>
      <c r="L55" s="42">
        <v>13.34</v>
      </c>
      <c r="M55" s="4"/>
    </row>
    <row r="56" spans="1:13" s="5" customFormat="1" ht="15.75" customHeight="1">
      <c r="A56" s="28" t="s">
        <v>24</v>
      </c>
      <c r="B56" s="3">
        <v>2006</v>
      </c>
      <c r="C56" s="3">
        <v>11</v>
      </c>
      <c r="D56" s="35">
        <f t="shared" si="8"/>
        <v>2006.11</v>
      </c>
      <c r="E56" s="45">
        <v>1.4567</v>
      </c>
      <c r="F56" s="40">
        <v>0.7209</v>
      </c>
      <c r="G56" s="40">
        <v>0.0226</v>
      </c>
      <c r="H56" s="42">
        <v>13.35</v>
      </c>
      <c r="I56" s="40">
        <v>1.4567</v>
      </c>
      <c r="J56" s="40">
        <v>0.7209</v>
      </c>
      <c r="K56" s="40">
        <v>0.0195</v>
      </c>
      <c r="L56" s="42">
        <v>13.08</v>
      </c>
      <c r="M56" s="4"/>
    </row>
    <row r="57" spans="1:13" s="5" customFormat="1" ht="15.75" customHeight="1">
      <c r="A57" s="28" t="s">
        <v>25</v>
      </c>
      <c r="B57" s="3">
        <v>2006</v>
      </c>
      <c r="C57" s="3">
        <v>10</v>
      </c>
      <c r="D57" s="35">
        <f t="shared" si="8"/>
        <v>2006.1</v>
      </c>
      <c r="E57" s="45">
        <v>1.503</v>
      </c>
      <c r="F57" s="40">
        <v>0.7498</v>
      </c>
      <c r="G57" s="40">
        <v>0.0235</v>
      </c>
      <c r="H57" s="42">
        <v>13.85</v>
      </c>
      <c r="I57" s="40">
        <v>1.503</v>
      </c>
      <c r="J57" s="40">
        <v>0.7498</v>
      </c>
      <c r="K57" s="40">
        <v>0.0204</v>
      </c>
      <c r="L57" s="42">
        <v>13.57</v>
      </c>
      <c r="M57" s="4"/>
    </row>
    <row r="58" spans="1:13" s="5" customFormat="1" ht="15.75" customHeight="1">
      <c r="A58" s="28" t="s">
        <v>39</v>
      </c>
      <c r="B58" s="3">
        <v>2006</v>
      </c>
      <c r="C58" s="3">
        <v>9</v>
      </c>
      <c r="D58" s="35">
        <f t="shared" si="8"/>
        <v>2006.09</v>
      </c>
      <c r="E58" s="45">
        <v>1.3873</v>
      </c>
      <c r="F58" s="40">
        <v>0.702</v>
      </c>
      <c r="G58" s="40">
        <v>0.022</v>
      </c>
      <c r="H58" s="42">
        <v>12.89</v>
      </c>
      <c r="I58" s="40">
        <v>1.3873</v>
      </c>
      <c r="J58" s="40">
        <v>0.702</v>
      </c>
      <c r="K58" s="40">
        <v>0.0189</v>
      </c>
      <c r="L58" s="42">
        <v>12.62</v>
      </c>
      <c r="M58" s="4"/>
    </row>
    <row r="59" spans="1:13" s="5" customFormat="1" ht="15.75" customHeight="1">
      <c r="A59" s="28" t="s">
        <v>27</v>
      </c>
      <c r="B59" s="3">
        <v>2006</v>
      </c>
      <c r="C59" s="3">
        <v>8</v>
      </c>
      <c r="D59" s="35">
        <f t="shared" si="8"/>
        <v>2006.08</v>
      </c>
      <c r="E59" s="45">
        <v>1.2667</v>
      </c>
      <c r="F59" s="40">
        <v>0.6872</v>
      </c>
      <c r="G59" s="40">
        <v>0.0215</v>
      </c>
      <c r="H59" s="42">
        <v>12.3</v>
      </c>
      <c r="I59" s="40">
        <v>1.2667</v>
      </c>
      <c r="J59" s="40">
        <v>0.6872</v>
      </c>
      <c r="K59" s="40">
        <v>0.0184</v>
      </c>
      <c r="L59" s="42">
        <v>12.03</v>
      </c>
      <c r="M59" s="4"/>
    </row>
    <row r="60" spans="1:13" s="5" customFormat="1" ht="15.75" customHeight="1">
      <c r="A60" s="28" t="s">
        <v>4</v>
      </c>
      <c r="B60" s="3">
        <v>2006</v>
      </c>
      <c r="C60" s="3">
        <v>7</v>
      </c>
      <c r="D60" s="35">
        <f t="shared" si="8"/>
        <v>2006.07</v>
      </c>
      <c r="E60" s="45">
        <v>1.2933</v>
      </c>
      <c r="F60" s="40">
        <v>0.7086</v>
      </c>
      <c r="G60" s="40">
        <v>0.0222</v>
      </c>
      <c r="H60" s="42">
        <v>12.64</v>
      </c>
      <c r="I60" s="40">
        <v>1.2933</v>
      </c>
      <c r="J60" s="40">
        <v>0.7086</v>
      </c>
      <c r="K60" s="40">
        <v>0.0191</v>
      </c>
      <c r="L60" s="42">
        <v>12.37</v>
      </c>
      <c r="M60" s="4"/>
    </row>
    <row r="61" spans="1:13" s="5" customFormat="1" ht="15.75" customHeight="1">
      <c r="A61" s="28" t="s">
        <v>3</v>
      </c>
      <c r="B61" s="3">
        <v>2006</v>
      </c>
      <c r="C61" s="3">
        <v>6</v>
      </c>
      <c r="D61" s="35">
        <f t="shared" si="8"/>
        <v>2006.06</v>
      </c>
      <c r="E61" s="45">
        <v>1.3</v>
      </c>
      <c r="F61" s="40">
        <v>0.7043</v>
      </c>
      <c r="G61" s="40">
        <v>0.0221</v>
      </c>
      <c r="H61" s="42">
        <v>12.62</v>
      </c>
      <c r="I61" s="40">
        <v>1.3</v>
      </c>
      <c r="J61" s="40">
        <v>0.7043</v>
      </c>
      <c r="K61" s="40">
        <v>0.019</v>
      </c>
      <c r="L61" s="42">
        <v>12.35</v>
      </c>
      <c r="M61" s="4"/>
    </row>
    <row r="62" spans="1:13" s="5" customFormat="1" ht="15.75" customHeight="1">
      <c r="A62" s="28" t="s">
        <v>2</v>
      </c>
      <c r="B62" s="3">
        <v>2006</v>
      </c>
      <c r="C62" s="3">
        <v>5</v>
      </c>
      <c r="D62" s="35">
        <f aca="true" t="shared" si="9" ref="D62:D67">B62+(C62/100)</f>
        <v>2006.05</v>
      </c>
      <c r="E62" s="45">
        <v>1.2745</v>
      </c>
      <c r="F62" s="40">
        <v>0.7112</v>
      </c>
      <c r="G62" s="40">
        <v>0.0223</v>
      </c>
      <c r="H62" s="42">
        <v>12.61</v>
      </c>
      <c r="I62" s="40">
        <v>1.2745</v>
      </c>
      <c r="J62" s="40">
        <v>0.7112</v>
      </c>
      <c r="K62" s="40">
        <v>0.0192</v>
      </c>
      <c r="L62" s="42">
        <v>12.33</v>
      </c>
      <c r="M62" s="4"/>
    </row>
    <row r="63" spans="1:13" s="5" customFormat="1" ht="15.75" customHeight="1">
      <c r="A63" s="28" t="s">
        <v>30</v>
      </c>
      <c r="B63" s="3">
        <v>2006</v>
      </c>
      <c r="C63" s="3">
        <v>4</v>
      </c>
      <c r="D63" s="35">
        <f t="shared" si="9"/>
        <v>2006.04</v>
      </c>
      <c r="E63" s="45">
        <v>1.2961</v>
      </c>
      <c r="F63" s="40">
        <v>0.7215</v>
      </c>
      <c r="G63" s="40">
        <v>0.0226</v>
      </c>
      <c r="H63" s="42">
        <v>12.8</v>
      </c>
      <c r="I63" s="40">
        <v>1.2961</v>
      </c>
      <c r="J63" s="40">
        <v>0.7215</v>
      </c>
      <c r="K63" s="40">
        <v>0.0195</v>
      </c>
      <c r="L63" s="42">
        <v>12.53</v>
      </c>
      <c r="M63" s="4"/>
    </row>
    <row r="64" spans="1:13" s="5" customFormat="1" ht="15.75" customHeight="1">
      <c r="A64" s="28" t="s">
        <v>20</v>
      </c>
      <c r="B64" s="3">
        <v>2006</v>
      </c>
      <c r="C64" s="3">
        <v>3</v>
      </c>
      <c r="D64" s="35">
        <f t="shared" si="9"/>
        <v>2006.03</v>
      </c>
      <c r="E64" s="45">
        <v>1.3735</v>
      </c>
      <c r="F64" s="40">
        <v>0.7552</v>
      </c>
      <c r="G64" s="40">
        <v>0.0237</v>
      </c>
      <c r="H64" s="42">
        <v>13.46</v>
      </c>
      <c r="I64" s="40">
        <v>1.3735</v>
      </c>
      <c r="J64" s="40">
        <v>0.7552</v>
      </c>
      <c r="K64" s="40">
        <v>0.0206</v>
      </c>
      <c r="L64" s="42">
        <v>13.19</v>
      </c>
      <c r="M64" s="4"/>
    </row>
    <row r="65" spans="1:13" s="5" customFormat="1" ht="15.75" customHeight="1">
      <c r="A65" s="28" t="s">
        <v>21</v>
      </c>
      <c r="B65" s="3">
        <v>2006</v>
      </c>
      <c r="C65" s="3">
        <v>2</v>
      </c>
      <c r="D65" s="35">
        <f t="shared" si="9"/>
        <v>2006.02</v>
      </c>
      <c r="E65" s="45">
        <v>1.5382</v>
      </c>
      <c r="F65" s="40">
        <v>0.817</v>
      </c>
      <c r="G65" s="40">
        <v>0.0256</v>
      </c>
      <c r="H65" s="42">
        <v>14.74</v>
      </c>
      <c r="I65" s="40">
        <v>1.5382</v>
      </c>
      <c r="J65" s="40">
        <v>0.817</v>
      </c>
      <c r="K65" s="40">
        <v>0.0225</v>
      </c>
      <c r="L65" s="42">
        <v>14.47</v>
      </c>
      <c r="M65" s="4"/>
    </row>
    <row r="66" spans="1:13" s="5" customFormat="1" ht="15.75" customHeight="1">
      <c r="A66" s="28" t="s">
        <v>22</v>
      </c>
      <c r="B66" s="3">
        <v>2006</v>
      </c>
      <c r="C66" s="3">
        <v>1</v>
      </c>
      <c r="D66" s="35">
        <f t="shared" si="9"/>
        <v>2006.01</v>
      </c>
      <c r="E66" s="45">
        <v>1.5417</v>
      </c>
      <c r="F66" s="40">
        <v>0.8182</v>
      </c>
      <c r="G66" s="40">
        <v>0.0256</v>
      </c>
      <c r="H66" s="42">
        <v>14.76</v>
      </c>
      <c r="I66" s="40">
        <v>1.5417</v>
      </c>
      <c r="J66" s="40">
        <v>0.8182</v>
      </c>
      <c r="K66" s="40">
        <v>0.0225</v>
      </c>
      <c r="L66" s="42">
        <v>14.49</v>
      </c>
      <c r="M66" s="4"/>
    </row>
    <row r="67" spans="1:13" s="5" customFormat="1" ht="15.75" customHeight="1">
      <c r="A67" s="28" t="s">
        <v>23</v>
      </c>
      <c r="B67" s="3">
        <v>2005</v>
      </c>
      <c r="C67" s="3">
        <v>12</v>
      </c>
      <c r="D67" s="35">
        <f t="shared" si="9"/>
        <v>2005.12</v>
      </c>
      <c r="E67" s="45">
        <v>1.6802</v>
      </c>
      <c r="F67" s="40">
        <v>0.8189</v>
      </c>
      <c r="G67" s="40">
        <v>0.0257</v>
      </c>
      <c r="H67" s="42">
        <v>15.26</v>
      </c>
      <c r="I67" s="40">
        <v>1.6802</v>
      </c>
      <c r="J67" s="40">
        <v>0.8189</v>
      </c>
      <c r="K67" s="40">
        <v>0.0226</v>
      </c>
      <c r="L67" s="42">
        <v>14.99</v>
      </c>
      <c r="M67" s="4"/>
    </row>
    <row r="68" spans="1:13" s="5" customFormat="1" ht="15.75" customHeight="1">
      <c r="A68" s="28" t="s">
        <v>24</v>
      </c>
      <c r="B68" s="3">
        <v>2005</v>
      </c>
      <c r="C68" s="3">
        <v>11</v>
      </c>
      <c r="D68" s="35">
        <f aca="true" t="shared" si="10" ref="D68:D73">B68+(C68/100)</f>
        <v>2005.11</v>
      </c>
      <c r="E68" s="45">
        <v>1.8649</v>
      </c>
      <c r="F68" s="40">
        <v>0.8091</v>
      </c>
      <c r="G68" s="40">
        <v>0.0253</v>
      </c>
      <c r="H68" s="42">
        <v>15.79</v>
      </c>
      <c r="I68" s="40">
        <v>1.8649</v>
      </c>
      <c r="J68" s="40">
        <v>0.8091</v>
      </c>
      <c r="K68" s="40">
        <v>0.0222</v>
      </c>
      <c r="L68" s="42">
        <v>15.52</v>
      </c>
      <c r="M68" s="4"/>
    </row>
    <row r="69" spans="1:13" s="5" customFormat="1" ht="15.75" customHeight="1">
      <c r="A69" s="28" t="s">
        <v>25</v>
      </c>
      <c r="B69" s="3">
        <v>2005</v>
      </c>
      <c r="C69" s="3">
        <v>10</v>
      </c>
      <c r="D69" s="35">
        <f t="shared" si="10"/>
        <v>2005.1</v>
      </c>
      <c r="E69" s="40">
        <v>1.9247</v>
      </c>
      <c r="F69" s="40">
        <v>0.7938</v>
      </c>
      <c r="G69" s="40">
        <v>0.0249</v>
      </c>
      <c r="H69" s="42">
        <v>15.83</v>
      </c>
      <c r="I69" s="40">
        <v>1.9247</v>
      </c>
      <c r="J69" s="40">
        <v>0.7938</v>
      </c>
      <c r="K69" s="40">
        <v>0.0218</v>
      </c>
      <c r="L69" s="42">
        <v>15.56</v>
      </c>
      <c r="M69" s="4"/>
    </row>
    <row r="70" spans="1:13" s="5" customFormat="1" ht="15.75" customHeight="1">
      <c r="A70" s="28" t="s">
        <v>39</v>
      </c>
      <c r="B70" s="3">
        <v>2005</v>
      </c>
      <c r="C70" s="3">
        <v>9</v>
      </c>
      <c r="D70" s="35">
        <f t="shared" si="10"/>
        <v>2005.09</v>
      </c>
      <c r="E70" s="40">
        <v>1.8605</v>
      </c>
      <c r="F70" s="40">
        <v>0.7839</v>
      </c>
      <c r="G70" s="40">
        <v>0.0246</v>
      </c>
      <c r="H70" s="42">
        <v>15.49</v>
      </c>
      <c r="I70" s="40">
        <v>1.8605</v>
      </c>
      <c r="J70" s="40">
        <v>0.7839</v>
      </c>
      <c r="K70" s="40">
        <v>0.0215</v>
      </c>
      <c r="L70" s="42">
        <v>15.22</v>
      </c>
      <c r="M70" s="4"/>
    </row>
    <row r="71" spans="1:13" s="5" customFormat="1" ht="15.75" customHeight="1">
      <c r="A71" s="28" t="s">
        <v>27</v>
      </c>
      <c r="B71" s="3">
        <v>2005</v>
      </c>
      <c r="C71" s="3">
        <v>8</v>
      </c>
      <c r="D71" s="35">
        <f t="shared" si="10"/>
        <v>2005.08</v>
      </c>
      <c r="E71" s="40">
        <v>1.9011</v>
      </c>
      <c r="F71" s="40">
        <v>0.8256</v>
      </c>
      <c r="G71" s="40">
        <v>0.0259</v>
      </c>
      <c r="H71" s="42">
        <v>16.11</v>
      </c>
      <c r="I71" s="40">
        <v>1.9011</v>
      </c>
      <c r="J71" s="40">
        <v>0.8256</v>
      </c>
      <c r="K71" s="40">
        <v>0.0228</v>
      </c>
      <c r="L71" s="42">
        <v>15.84</v>
      </c>
      <c r="M71" s="4"/>
    </row>
    <row r="72" spans="1:13" s="5" customFormat="1" ht="15.75" customHeight="1">
      <c r="A72" s="28" t="s">
        <v>4</v>
      </c>
      <c r="B72" s="3">
        <v>2005</v>
      </c>
      <c r="C72" s="3">
        <v>7</v>
      </c>
      <c r="D72" s="35">
        <f t="shared" si="10"/>
        <v>2005.07</v>
      </c>
      <c r="E72" s="40">
        <v>1.6052</v>
      </c>
      <c r="F72" s="40">
        <v>0.8596</v>
      </c>
      <c r="G72" s="40">
        <v>0.0269</v>
      </c>
      <c r="H72" s="42">
        <v>15.46</v>
      </c>
      <c r="I72" s="40">
        <v>1.6052</v>
      </c>
      <c r="J72" s="40">
        <v>0.8596</v>
      </c>
      <c r="K72" s="40">
        <v>0.0238</v>
      </c>
      <c r="L72" s="42">
        <v>15.19</v>
      </c>
      <c r="M72" s="4"/>
    </row>
    <row r="73" spans="1:13" s="5" customFormat="1" ht="15.75" customHeight="1">
      <c r="A73" s="28" t="s">
        <v>3</v>
      </c>
      <c r="B73" s="3">
        <v>2005</v>
      </c>
      <c r="C73" s="3">
        <v>6</v>
      </c>
      <c r="D73" s="35">
        <f t="shared" si="10"/>
        <v>2005.06</v>
      </c>
      <c r="E73" s="40">
        <v>1.5437</v>
      </c>
      <c r="F73" s="40">
        <v>0.8408</v>
      </c>
      <c r="G73" s="40">
        <v>0.0263</v>
      </c>
      <c r="H73" s="42">
        <v>15.03</v>
      </c>
      <c r="I73" s="40">
        <v>1.5437</v>
      </c>
      <c r="J73" s="40">
        <v>0.8408</v>
      </c>
      <c r="K73" s="40">
        <v>0.0232</v>
      </c>
      <c r="L73" s="42">
        <v>14.75</v>
      </c>
      <c r="M73" s="4"/>
    </row>
    <row r="74" spans="1:13" s="5" customFormat="1" ht="15.75" customHeight="1">
      <c r="A74" s="28" t="s">
        <v>2</v>
      </c>
      <c r="B74" s="3">
        <v>2005</v>
      </c>
      <c r="C74" s="3">
        <v>5</v>
      </c>
      <c r="D74" s="35">
        <f aca="true" t="shared" si="11" ref="D74:D79">B74+(C74/100)</f>
        <v>2005.05</v>
      </c>
      <c r="E74" s="40">
        <v>1.7527</v>
      </c>
      <c r="F74" s="40">
        <v>0.9182</v>
      </c>
      <c r="G74" s="40">
        <v>0.0288</v>
      </c>
      <c r="H74" s="42">
        <v>16.65</v>
      </c>
      <c r="I74" s="40">
        <v>1.7527</v>
      </c>
      <c r="J74" s="40">
        <v>0.9182</v>
      </c>
      <c r="K74" s="40">
        <v>0.0257</v>
      </c>
      <c r="L74" s="42">
        <v>16.38</v>
      </c>
      <c r="M74" s="4"/>
    </row>
    <row r="75" spans="1:13" s="5" customFormat="1" ht="15.75" customHeight="1">
      <c r="A75" s="28" t="s">
        <v>30</v>
      </c>
      <c r="B75" s="3">
        <v>2005</v>
      </c>
      <c r="C75" s="3">
        <v>4</v>
      </c>
      <c r="D75" s="35">
        <f t="shared" si="11"/>
        <v>2005.04</v>
      </c>
      <c r="E75" s="40">
        <v>1.7313</v>
      </c>
      <c r="F75" s="40">
        <v>0.8699</v>
      </c>
      <c r="G75" s="40">
        <v>0.0272</v>
      </c>
      <c r="H75" s="42">
        <v>16.02</v>
      </c>
      <c r="I75" s="40">
        <v>1.7313</v>
      </c>
      <c r="J75" s="40">
        <v>0.8699</v>
      </c>
      <c r="K75" s="40">
        <v>0.0241</v>
      </c>
      <c r="L75" s="42">
        <v>15.74</v>
      </c>
      <c r="M75" s="4"/>
    </row>
    <row r="76" spans="1:13" s="5" customFormat="1" ht="15.75" customHeight="1">
      <c r="A76" s="28" t="s">
        <v>20</v>
      </c>
      <c r="B76" s="3">
        <v>2005</v>
      </c>
      <c r="C76" s="3">
        <v>3</v>
      </c>
      <c r="D76" s="35">
        <f t="shared" si="11"/>
        <v>2005.03</v>
      </c>
      <c r="E76" s="40">
        <v>1.807</v>
      </c>
      <c r="F76" s="40">
        <v>0.876</v>
      </c>
      <c r="G76" s="40">
        <v>0.0274</v>
      </c>
      <c r="H76" s="42">
        <v>16.35</v>
      </c>
      <c r="I76" s="40">
        <v>1.807</v>
      </c>
      <c r="J76" s="40">
        <v>0.876</v>
      </c>
      <c r="K76" s="40">
        <v>0.0243</v>
      </c>
      <c r="L76" s="42">
        <v>16.08</v>
      </c>
      <c r="M76" s="4"/>
    </row>
    <row r="77" spans="1:13" s="5" customFormat="1" ht="15.75" customHeight="1">
      <c r="A77" s="28" t="s">
        <v>21</v>
      </c>
      <c r="B77" s="3">
        <v>2005</v>
      </c>
      <c r="C77" s="3">
        <v>2</v>
      </c>
      <c r="D77" s="35">
        <f t="shared" si="11"/>
        <v>2005.02</v>
      </c>
      <c r="E77" s="40">
        <v>1.7667</v>
      </c>
      <c r="F77" s="40">
        <v>0.8129</v>
      </c>
      <c r="G77" s="40">
        <v>0.0255</v>
      </c>
      <c r="H77" s="42">
        <v>15.49</v>
      </c>
      <c r="I77" s="40">
        <v>1.7667</v>
      </c>
      <c r="J77" s="40">
        <v>0.8129</v>
      </c>
      <c r="K77" s="40">
        <v>0.0224</v>
      </c>
      <c r="L77" s="42">
        <v>15.22</v>
      </c>
      <c r="M77" s="4"/>
    </row>
    <row r="78" spans="1:13" s="5" customFormat="1" ht="15.75" customHeight="1">
      <c r="A78" s="28" t="s">
        <v>22</v>
      </c>
      <c r="B78" s="3">
        <v>2005</v>
      </c>
      <c r="C78" s="3">
        <v>1</v>
      </c>
      <c r="D78" s="35">
        <f t="shared" si="11"/>
        <v>2005.01</v>
      </c>
      <c r="E78" s="40">
        <v>2.2367</v>
      </c>
      <c r="F78" s="40">
        <v>0.9488</v>
      </c>
      <c r="G78" s="40">
        <v>0.0297</v>
      </c>
      <c r="H78" s="42">
        <v>18.69</v>
      </c>
      <c r="I78" s="40">
        <v>2.2367</v>
      </c>
      <c r="J78" s="40">
        <v>0.9488</v>
      </c>
      <c r="K78" s="40">
        <v>0.0266</v>
      </c>
      <c r="L78" s="42">
        <v>18.42</v>
      </c>
      <c r="M78" s="4"/>
    </row>
    <row r="79" spans="1:13" s="5" customFormat="1" ht="15.75" customHeight="1">
      <c r="A79" s="28" t="s">
        <v>23</v>
      </c>
      <c r="B79" s="3">
        <v>2004</v>
      </c>
      <c r="C79" s="3">
        <v>12</v>
      </c>
      <c r="D79" s="35">
        <f t="shared" si="11"/>
        <v>2004.12</v>
      </c>
      <c r="E79" s="40">
        <v>1.9099</v>
      </c>
      <c r="F79" s="40">
        <v>0.8464</v>
      </c>
      <c r="G79" s="40">
        <v>0.0265</v>
      </c>
      <c r="H79" s="42">
        <v>16.38</v>
      </c>
      <c r="I79" s="40">
        <v>1.9099</v>
      </c>
      <c r="J79" s="40">
        <v>0.8464</v>
      </c>
      <c r="K79" s="40">
        <v>0.0234</v>
      </c>
      <c r="L79" s="42">
        <v>16.1</v>
      </c>
      <c r="M79" s="4"/>
    </row>
    <row r="80" spans="1:13" s="5" customFormat="1" ht="15.75" customHeight="1">
      <c r="A80" s="28" t="s">
        <v>24</v>
      </c>
      <c r="B80" s="3">
        <v>2004</v>
      </c>
      <c r="C80" s="3">
        <v>11</v>
      </c>
      <c r="D80" s="35">
        <f aca="true" t="shared" si="12" ref="D80:D85">B80+(C80/100)</f>
        <v>2004.11</v>
      </c>
      <c r="E80" s="40">
        <v>1.9717</v>
      </c>
      <c r="F80" s="40">
        <v>0.7889</v>
      </c>
      <c r="G80" s="40">
        <v>0.0247</v>
      </c>
      <c r="H80" s="42">
        <v>15.93</v>
      </c>
      <c r="I80" s="40">
        <v>1.9717</v>
      </c>
      <c r="J80" s="40">
        <v>0.7889</v>
      </c>
      <c r="K80" s="40">
        <v>0.0216</v>
      </c>
      <c r="L80" s="42">
        <v>15.66</v>
      </c>
      <c r="M80" s="4"/>
    </row>
    <row r="81" spans="1:13" s="5" customFormat="1" ht="15.75" customHeight="1">
      <c r="A81" s="28" t="s">
        <v>25</v>
      </c>
      <c r="B81" s="3">
        <v>2004</v>
      </c>
      <c r="C81" s="3">
        <v>10</v>
      </c>
      <c r="D81" s="35">
        <f t="shared" si="12"/>
        <v>2004.1</v>
      </c>
      <c r="E81" s="40">
        <v>1.9187</v>
      </c>
      <c r="F81" s="40">
        <v>0.8349</v>
      </c>
      <c r="G81" s="40">
        <v>0.0262</v>
      </c>
      <c r="H81" s="42">
        <v>16.28</v>
      </c>
      <c r="I81" s="40">
        <v>1.9187</v>
      </c>
      <c r="J81" s="40">
        <v>0.8349</v>
      </c>
      <c r="K81" s="40">
        <v>0.0231</v>
      </c>
      <c r="L81" s="42">
        <v>16.01</v>
      </c>
      <c r="M81" s="4"/>
    </row>
    <row r="82" spans="1:13" s="5" customFormat="1" ht="15.75" customHeight="1">
      <c r="A82" s="28" t="s">
        <v>39</v>
      </c>
      <c r="B82" s="3">
        <v>2004</v>
      </c>
      <c r="C82" s="3">
        <v>9</v>
      </c>
      <c r="D82" s="35">
        <f t="shared" si="12"/>
        <v>2004.09</v>
      </c>
      <c r="E82" s="40">
        <v>1.7929</v>
      </c>
      <c r="F82" s="40">
        <v>0.8417</v>
      </c>
      <c r="G82" s="40">
        <v>0.0264</v>
      </c>
      <c r="H82" s="42">
        <v>15.92</v>
      </c>
      <c r="I82" s="40">
        <v>1.7929</v>
      </c>
      <c r="J82" s="40">
        <v>0.8417</v>
      </c>
      <c r="K82" s="40">
        <v>0.0233</v>
      </c>
      <c r="L82" s="42">
        <v>15.64</v>
      </c>
      <c r="M82" s="4"/>
    </row>
    <row r="83" spans="1:13" s="5" customFormat="1" ht="15.75" customHeight="1">
      <c r="A83" s="28" t="s">
        <v>27</v>
      </c>
      <c r="B83" s="3">
        <v>2004</v>
      </c>
      <c r="C83" s="3">
        <v>8</v>
      </c>
      <c r="D83" s="35">
        <f t="shared" si="12"/>
        <v>2004.08</v>
      </c>
      <c r="E83" s="40">
        <v>2.1345</v>
      </c>
      <c r="F83" s="40">
        <v>0.7091</v>
      </c>
      <c r="G83" s="40">
        <v>0.0222</v>
      </c>
      <c r="H83" s="42">
        <v>15.59</v>
      </c>
      <c r="I83" s="40">
        <v>2.1345</v>
      </c>
      <c r="J83" s="40">
        <v>0.7091</v>
      </c>
      <c r="K83" s="40">
        <v>0.0191</v>
      </c>
      <c r="L83" s="42">
        <v>15.32</v>
      </c>
      <c r="M83" s="4"/>
    </row>
    <row r="84" spans="1:13" s="5" customFormat="1" ht="15.75" customHeight="1">
      <c r="A84" s="28" t="s">
        <v>4</v>
      </c>
      <c r="B84" s="3">
        <v>2004</v>
      </c>
      <c r="C84" s="3">
        <v>7</v>
      </c>
      <c r="D84" s="35">
        <f t="shared" si="12"/>
        <v>2004.07</v>
      </c>
      <c r="E84" s="40">
        <v>2.1167</v>
      </c>
      <c r="F84" s="40">
        <v>0.9799</v>
      </c>
      <c r="G84" s="40">
        <v>0.0307</v>
      </c>
      <c r="H84" s="42">
        <v>18.63</v>
      </c>
      <c r="I84" s="40">
        <v>2.1167</v>
      </c>
      <c r="J84" s="40">
        <v>0.9799</v>
      </c>
      <c r="K84" s="40">
        <v>0.0276</v>
      </c>
      <c r="L84" s="42">
        <v>18.36</v>
      </c>
      <c r="M84" s="4"/>
    </row>
    <row r="85" spans="1:13" s="5" customFormat="1" ht="15.75" customHeight="1">
      <c r="A85" s="28" t="s">
        <v>3</v>
      </c>
      <c r="B85" s="3">
        <v>2004</v>
      </c>
      <c r="C85" s="3">
        <v>6</v>
      </c>
      <c r="D85" s="35">
        <f t="shared" si="12"/>
        <v>2004.06</v>
      </c>
      <c r="E85" s="40">
        <v>2.4605</v>
      </c>
      <c r="F85" s="40">
        <v>1.1963</v>
      </c>
      <c r="G85" s="40">
        <v>0.0375</v>
      </c>
      <c r="H85" s="42">
        <v>22.31</v>
      </c>
      <c r="I85" s="40">
        <v>2.4605</v>
      </c>
      <c r="J85" s="40">
        <v>1.1963</v>
      </c>
      <c r="K85" s="40">
        <v>0.0344</v>
      </c>
      <c r="L85" s="42">
        <v>22.04</v>
      </c>
      <c r="M85" s="4"/>
    </row>
    <row r="86" spans="1:13" s="5" customFormat="1" ht="15.75" customHeight="1">
      <c r="A86" s="28" t="s">
        <v>2</v>
      </c>
      <c r="B86" s="3">
        <v>2004</v>
      </c>
      <c r="C86" s="3">
        <v>5</v>
      </c>
      <c r="D86" s="35">
        <f aca="true" t="shared" si="13" ref="D86:D91">B86+(C86/100)</f>
        <v>2004.05</v>
      </c>
      <c r="E86" s="40">
        <v>2.3887</v>
      </c>
      <c r="F86" s="40">
        <v>1.151</v>
      </c>
      <c r="G86" s="40">
        <v>0.036</v>
      </c>
      <c r="H86" s="42">
        <v>21.53</v>
      </c>
      <c r="I86" s="40">
        <v>2.3887</v>
      </c>
      <c r="J86" s="40">
        <v>1.151</v>
      </c>
      <c r="K86" s="40">
        <v>0.0329</v>
      </c>
      <c r="L86" s="42">
        <v>21.26</v>
      </c>
      <c r="M86" s="4"/>
    </row>
    <row r="87" spans="1:13" s="5" customFormat="1" ht="15.75" customHeight="1">
      <c r="A87" s="28" t="s">
        <v>30</v>
      </c>
      <c r="B87" s="3">
        <v>2004</v>
      </c>
      <c r="C87" s="3">
        <v>4</v>
      </c>
      <c r="D87" s="35">
        <f t="shared" si="13"/>
        <v>2004.04</v>
      </c>
      <c r="E87" s="40">
        <v>2.3132</v>
      </c>
      <c r="F87" s="40">
        <v>0.6945</v>
      </c>
      <c r="G87" s="40">
        <v>0.0218</v>
      </c>
      <c r="H87" s="42">
        <v>16.05</v>
      </c>
      <c r="I87" s="40">
        <v>2.3132</v>
      </c>
      <c r="J87" s="40">
        <v>0.6945</v>
      </c>
      <c r="K87" s="40">
        <v>0.0187</v>
      </c>
      <c r="L87" s="42">
        <v>15.78</v>
      </c>
      <c r="M87" s="4"/>
    </row>
    <row r="88" spans="1:13" s="5" customFormat="1" ht="15.75" customHeight="1">
      <c r="A88" s="28" t="s">
        <v>20</v>
      </c>
      <c r="B88" s="3">
        <v>2004</v>
      </c>
      <c r="C88" s="3">
        <v>3</v>
      </c>
      <c r="D88" s="35">
        <f t="shared" si="13"/>
        <v>2004.03</v>
      </c>
      <c r="E88" s="40">
        <v>1.7705</v>
      </c>
      <c r="F88" s="40">
        <v>0.6826</v>
      </c>
      <c r="G88" s="40">
        <v>0.0214</v>
      </c>
      <c r="H88" s="42">
        <v>14.01</v>
      </c>
      <c r="I88" s="40">
        <v>1.7705</v>
      </c>
      <c r="J88" s="40">
        <v>0.6826</v>
      </c>
      <c r="K88" s="40">
        <v>0.0183</v>
      </c>
      <c r="L88" s="42">
        <v>13.74</v>
      </c>
      <c r="M88" s="4"/>
    </row>
    <row r="89" spans="1:13" s="5" customFormat="1" ht="15.75" customHeight="1">
      <c r="A89" s="28" t="s">
        <v>21</v>
      </c>
      <c r="B89" s="3">
        <v>2004</v>
      </c>
      <c r="C89" s="3">
        <v>2</v>
      </c>
      <c r="D89" s="35">
        <f t="shared" si="13"/>
        <v>2004.02</v>
      </c>
      <c r="E89" s="40">
        <v>1.5003</v>
      </c>
      <c r="F89" s="40">
        <v>0.7303</v>
      </c>
      <c r="G89" s="40">
        <v>0.0229</v>
      </c>
      <c r="H89" s="42">
        <v>13.62</v>
      </c>
      <c r="I89" s="40">
        <v>1.5003</v>
      </c>
      <c r="J89" s="40">
        <v>0.7303</v>
      </c>
      <c r="K89" s="40">
        <v>0.0198</v>
      </c>
      <c r="L89" s="42">
        <v>13.34</v>
      </c>
      <c r="M89" s="4"/>
    </row>
    <row r="90" spans="1:13" s="5" customFormat="1" ht="15.75" customHeight="1">
      <c r="A90" s="28" t="s">
        <v>22</v>
      </c>
      <c r="B90" s="3">
        <v>2004</v>
      </c>
      <c r="C90" s="3">
        <v>1</v>
      </c>
      <c r="D90" s="35">
        <f t="shared" si="13"/>
        <v>2004.01</v>
      </c>
      <c r="E90" s="40">
        <v>1.3887</v>
      </c>
      <c r="F90" s="40">
        <v>0.8115</v>
      </c>
      <c r="G90" s="40">
        <v>0.0254</v>
      </c>
      <c r="H90" s="42">
        <v>14.15</v>
      </c>
      <c r="I90" s="40">
        <v>1.3887</v>
      </c>
      <c r="J90" s="40">
        <v>0.8115</v>
      </c>
      <c r="K90" s="40">
        <v>0.0223</v>
      </c>
      <c r="L90" s="42">
        <v>13.88</v>
      </c>
      <c r="M90" s="4"/>
    </row>
    <row r="91" spans="1:13" s="5" customFormat="1" ht="15.75" customHeight="1">
      <c r="A91" s="28" t="s">
        <v>23</v>
      </c>
      <c r="B91" s="3">
        <v>2003</v>
      </c>
      <c r="C91" s="3">
        <v>12</v>
      </c>
      <c r="D91" s="35">
        <f t="shared" si="13"/>
        <v>2003.12</v>
      </c>
      <c r="E91" s="40">
        <v>1.3167</v>
      </c>
      <c r="F91" s="40">
        <v>0.9412</v>
      </c>
      <c r="G91" s="40">
        <v>0.0295</v>
      </c>
      <c r="H91" s="42">
        <v>15.39</v>
      </c>
      <c r="I91" s="40">
        <v>1.3167</v>
      </c>
      <c r="J91" s="40">
        <v>0.9412</v>
      </c>
      <c r="K91" s="40">
        <v>0.0264</v>
      </c>
      <c r="L91" s="42">
        <v>15.11</v>
      </c>
      <c r="M91" s="4"/>
    </row>
    <row r="92" spans="1:13" s="5" customFormat="1" ht="15.75" customHeight="1">
      <c r="A92" s="28" t="s">
        <v>24</v>
      </c>
      <c r="B92" s="3">
        <v>2003</v>
      </c>
      <c r="C92" s="3">
        <v>11</v>
      </c>
      <c r="D92" s="35">
        <f aca="true" t="shared" si="14" ref="D92:D128">B92+(C92/100)</f>
        <v>2003.11</v>
      </c>
      <c r="E92" s="40">
        <v>1.3034</v>
      </c>
      <c r="F92" s="40">
        <v>1.0413</v>
      </c>
      <c r="G92" s="40">
        <v>0.0326</v>
      </c>
      <c r="H92" s="42">
        <v>16.48</v>
      </c>
      <c r="I92" s="40">
        <v>1.3034</v>
      </c>
      <c r="J92" s="40">
        <v>1.0413</v>
      </c>
      <c r="K92" s="40">
        <v>0.0295</v>
      </c>
      <c r="L92" s="42">
        <v>16.21</v>
      </c>
      <c r="M92" s="4"/>
    </row>
    <row r="93" spans="1:13" s="5" customFormat="1" ht="15.75" customHeight="1">
      <c r="A93" s="28" t="s">
        <v>25</v>
      </c>
      <c r="B93" s="3">
        <v>2003</v>
      </c>
      <c r="C93" s="3">
        <v>10</v>
      </c>
      <c r="D93" s="35">
        <f t="shared" si="14"/>
        <v>2003.1</v>
      </c>
      <c r="E93" s="40">
        <v>1.2577</v>
      </c>
      <c r="F93" s="40">
        <v>1.0544</v>
      </c>
      <c r="G93" s="40">
        <v>0.033</v>
      </c>
      <c r="H93" s="42">
        <v>16.47</v>
      </c>
      <c r="I93" s="40">
        <v>1.2577</v>
      </c>
      <c r="J93" s="40">
        <v>1.0544</v>
      </c>
      <c r="K93" s="40">
        <v>0.0299</v>
      </c>
      <c r="L93" s="42">
        <v>16.2</v>
      </c>
      <c r="M93" s="4"/>
    </row>
    <row r="94" spans="1:13" s="5" customFormat="1" ht="15.75" customHeight="1">
      <c r="A94" s="25" t="s">
        <v>39</v>
      </c>
      <c r="B94" s="3">
        <v>2003</v>
      </c>
      <c r="C94" s="3">
        <v>9</v>
      </c>
      <c r="D94" s="35">
        <f t="shared" si="14"/>
        <v>2003.09</v>
      </c>
      <c r="E94" s="40">
        <v>1.3447</v>
      </c>
      <c r="F94" s="40">
        <v>1.0221</v>
      </c>
      <c r="G94" s="40">
        <v>0.032</v>
      </c>
      <c r="H94" s="42">
        <v>16.41</v>
      </c>
      <c r="I94" s="40">
        <v>1.3447</v>
      </c>
      <c r="J94" s="40">
        <v>1.0221</v>
      </c>
      <c r="K94" s="40">
        <v>0.0289</v>
      </c>
      <c r="L94" s="42">
        <v>16.14</v>
      </c>
      <c r="M94" s="4"/>
    </row>
    <row r="95" spans="1:13" s="7" customFormat="1" ht="15.75" customHeight="1">
      <c r="A95" s="25" t="s">
        <v>27</v>
      </c>
      <c r="B95" s="3">
        <v>2003</v>
      </c>
      <c r="C95" s="3">
        <v>8</v>
      </c>
      <c r="D95" s="35">
        <f t="shared" si="14"/>
        <v>2003.08</v>
      </c>
      <c r="E95" s="40">
        <v>1.2531</v>
      </c>
      <c r="F95" s="40">
        <v>0.9036</v>
      </c>
      <c r="G95" s="40">
        <v>0.0283</v>
      </c>
      <c r="H95" s="42">
        <v>14.73</v>
      </c>
      <c r="I95" s="40">
        <v>1.2531</v>
      </c>
      <c r="J95" s="40">
        <v>0.9036</v>
      </c>
      <c r="K95" s="40">
        <v>0.0252</v>
      </c>
      <c r="L95" s="42">
        <v>14.46</v>
      </c>
      <c r="M95" s="6"/>
    </row>
    <row r="96" spans="1:13" s="5" customFormat="1" ht="15.75" customHeight="1">
      <c r="A96" s="25" t="s">
        <v>4</v>
      </c>
      <c r="B96" s="3">
        <v>2003</v>
      </c>
      <c r="C96" s="3">
        <v>7</v>
      </c>
      <c r="D96" s="35">
        <f t="shared" si="14"/>
        <v>2003.07</v>
      </c>
      <c r="E96" s="40">
        <v>1.2052</v>
      </c>
      <c r="F96" s="40">
        <v>0.6821</v>
      </c>
      <c r="G96" s="40">
        <v>0.0214</v>
      </c>
      <c r="H96" s="42">
        <v>12.03</v>
      </c>
      <c r="I96" s="40">
        <v>1.2052</v>
      </c>
      <c r="J96" s="40">
        <v>0.6821</v>
      </c>
      <c r="K96" s="40">
        <v>0.0183</v>
      </c>
      <c r="L96" s="42">
        <v>11.76</v>
      </c>
      <c r="M96" s="4"/>
    </row>
    <row r="97" spans="1:12" ht="15.75" customHeight="1">
      <c r="A97" s="25" t="s">
        <v>3</v>
      </c>
      <c r="B97" s="2">
        <v>2003</v>
      </c>
      <c r="C97" s="2">
        <v>6</v>
      </c>
      <c r="D97" s="35">
        <f t="shared" si="14"/>
        <v>2003.06</v>
      </c>
      <c r="E97" s="33">
        <v>1.1897</v>
      </c>
      <c r="F97" s="33">
        <v>0.6895</v>
      </c>
      <c r="G97" s="33">
        <v>0.0216</v>
      </c>
      <c r="H97" s="35">
        <v>12.06</v>
      </c>
      <c r="I97" s="33">
        <v>1.1897</v>
      </c>
      <c r="J97" s="33">
        <v>0.6895</v>
      </c>
      <c r="K97" s="33">
        <v>0.0185</v>
      </c>
      <c r="L97" s="35">
        <v>11.79</v>
      </c>
    </row>
    <row r="98" spans="1:12" ht="15.75" customHeight="1">
      <c r="A98" s="25" t="s">
        <v>2</v>
      </c>
      <c r="B98">
        <v>2003</v>
      </c>
      <c r="C98">
        <v>5</v>
      </c>
      <c r="D98" s="35">
        <f t="shared" si="14"/>
        <v>2003.05</v>
      </c>
      <c r="E98" s="33">
        <v>1.1929</v>
      </c>
      <c r="F98" s="33">
        <v>0.6829</v>
      </c>
      <c r="G98" s="33">
        <v>0.0214</v>
      </c>
      <c r="H98" s="35">
        <v>12</v>
      </c>
      <c r="I98" s="33">
        <v>1.1929</v>
      </c>
      <c r="J98" s="33">
        <v>0.6829</v>
      </c>
      <c r="K98" s="33">
        <v>0.0183</v>
      </c>
      <c r="L98" s="35">
        <v>11.72</v>
      </c>
    </row>
    <row r="99" spans="1:12" ht="15.75" customHeight="1">
      <c r="A99" s="25" t="s">
        <v>30</v>
      </c>
      <c r="B99" s="1">
        <v>2003</v>
      </c>
      <c r="C99" s="1">
        <v>4</v>
      </c>
      <c r="D99" s="35">
        <f t="shared" si="14"/>
        <v>2003.04</v>
      </c>
      <c r="E99" s="34">
        <v>1.1692</v>
      </c>
      <c r="F99" s="34">
        <v>0.6823</v>
      </c>
      <c r="G99" s="34">
        <v>0.0214</v>
      </c>
      <c r="H99" s="38">
        <v>11.91</v>
      </c>
      <c r="I99" s="34">
        <v>1.1692</v>
      </c>
      <c r="J99" s="34">
        <v>0.6823</v>
      </c>
      <c r="K99" s="34">
        <v>0.0183</v>
      </c>
      <c r="L99" s="38">
        <v>11.63</v>
      </c>
    </row>
    <row r="100" spans="1:12" ht="15.75" customHeight="1">
      <c r="A100" s="25" t="s">
        <v>20</v>
      </c>
      <c r="B100" s="1">
        <v>2003</v>
      </c>
      <c r="C100" s="1">
        <v>3</v>
      </c>
      <c r="D100" s="35">
        <f t="shared" si="14"/>
        <v>2003.03</v>
      </c>
      <c r="E100" s="34">
        <v>1.1525</v>
      </c>
      <c r="F100" s="34">
        <v>0.7101</v>
      </c>
      <c r="G100" s="34">
        <v>0.0222</v>
      </c>
      <c r="H100" s="38">
        <v>12.17</v>
      </c>
      <c r="I100" s="34">
        <v>1.1525</v>
      </c>
      <c r="J100" s="34">
        <v>0.7101</v>
      </c>
      <c r="K100" s="34">
        <v>0.0191</v>
      </c>
      <c r="L100" s="38">
        <v>11.89</v>
      </c>
    </row>
    <row r="101" spans="1:12" ht="15.75" customHeight="1">
      <c r="A101" s="25" t="s">
        <v>21</v>
      </c>
      <c r="B101" s="1">
        <v>2003</v>
      </c>
      <c r="C101" s="1">
        <v>2</v>
      </c>
      <c r="D101" s="35">
        <f t="shared" si="14"/>
        <v>2003.02</v>
      </c>
      <c r="E101" s="34">
        <v>1.2292</v>
      </c>
      <c r="F101" s="34">
        <v>0.6962</v>
      </c>
      <c r="G101" s="34">
        <v>0.0218</v>
      </c>
      <c r="H101" s="38">
        <v>12.27</v>
      </c>
      <c r="I101" s="34">
        <v>1.2292</v>
      </c>
      <c r="J101" s="34">
        <v>0.6962</v>
      </c>
      <c r="K101" s="34">
        <v>0.0187</v>
      </c>
      <c r="L101" s="38">
        <v>12</v>
      </c>
    </row>
    <row r="102" spans="1:12" ht="15.75" customHeight="1">
      <c r="A102" s="25" t="s">
        <v>22</v>
      </c>
      <c r="B102" s="1">
        <v>2003</v>
      </c>
      <c r="C102" s="1">
        <v>1</v>
      </c>
      <c r="D102" s="35">
        <f t="shared" si="14"/>
        <v>2003.01</v>
      </c>
      <c r="E102" s="34">
        <v>1.2165</v>
      </c>
      <c r="F102" s="34">
        <v>0.757</v>
      </c>
      <c r="G102" s="34">
        <v>0.0237</v>
      </c>
      <c r="H102" s="38">
        <v>12.93</v>
      </c>
      <c r="I102" s="34">
        <v>1.2165</v>
      </c>
      <c r="J102" s="34">
        <v>0.757</v>
      </c>
      <c r="K102" s="34">
        <v>0.0206</v>
      </c>
      <c r="L102" s="38">
        <v>12.65</v>
      </c>
    </row>
    <row r="103" spans="1:12" ht="15.75" customHeight="1">
      <c r="A103" s="25" t="s">
        <v>23</v>
      </c>
      <c r="B103" s="1">
        <v>2002</v>
      </c>
      <c r="C103" s="1">
        <v>12</v>
      </c>
      <c r="D103" s="35">
        <f t="shared" si="14"/>
        <v>2002.12</v>
      </c>
      <c r="E103" s="34">
        <v>1.1072</v>
      </c>
      <c r="F103" s="34">
        <v>0.7622</v>
      </c>
      <c r="G103" s="34">
        <v>0.0239</v>
      </c>
      <c r="H103" s="38">
        <v>12.6</v>
      </c>
      <c r="I103" s="34">
        <v>1.1072</v>
      </c>
      <c r="J103" s="34">
        <v>0.7622</v>
      </c>
      <c r="K103" s="34">
        <v>0.0208</v>
      </c>
      <c r="L103" s="38">
        <v>12.33</v>
      </c>
    </row>
    <row r="104" spans="1:12" ht="15.75" customHeight="1">
      <c r="A104" s="25" t="s">
        <v>24</v>
      </c>
      <c r="B104" s="1">
        <v>2002</v>
      </c>
      <c r="C104" s="1">
        <v>11</v>
      </c>
      <c r="D104" s="35">
        <f t="shared" si="14"/>
        <v>2002.11</v>
      </c>
      <c r="E104" s="34">
        <v>1.0772</v>
      </c>
      <c r="F104" s="34">
        <v>0.8472</v>
      </c>
      <c r="G104" s="34">
        <v>0.0265</v>
      </c>
      <c r="H104" s="38">
        <v>13.47</v>
      </c>
      <c r="I104" s="34">
        <v>1.0772</v>
      </c>
      <c r="J104" s="34">
        <v>0.8472</v>
      </c>
      <c r="K104" s="34">
        <v>0.0234</v>
      </c>
      <c r="L104" s="38">
        <v>13.2</v>
      </c>
    </row>
    <row r="105" spans="1:12" ht="15.75" customHeight="1">
      <c r="A105" s="25" t="s">
        <v>25</v>
      </c>
      <c r="B105" s="1">
        <v>2002</v>
      </c>
      <c r="C105" s="1">
        <v>10</v>
      </c>
      <c r="D105" s="35">
        <f t="shared" si="14"/>
        <v>2002.1</v>
      </c>
      <c r="E105" s="34">
        <v>1.0202</v>
      </c>
      <c r="F105" s="34">
        <v>0.7575</v>
      </c>
      <c r="G105" s="34">
        <v>0.0237</v>
      </c>
      <c r="H105" s="38">
        <v>12.24</v>
      </c>
      <c r="I105" s="34">
        <v>1.0202</v>
      </c>
      <c r="J105" s="34">
        <v>0.7575</v>
      </c>
      <c r="K105" s="34">
        <v>0.0206</v>
      </c>
      <c r="L105" s="38">
        <v>11.97</v>
      </c>
    </row>
    <row r="106" spans="1:12" ht="15.75" customHeight="1">
      <c r="A106" s="25" t="s">
        <v>39</v>
      </c>
      <c r="B106" s="1">
        <v>2002</v>
      </c>
      <c r="C106" s="1">
        <v>9</v>
      </c>
      <c r="D106" s="35">
        <f t="shared" si="14"/>
        <v>2002.09</v>
      </c>
      <c r="E106" s="34">
        <v>1.1234</v>
      </c>
      <c r="F106" s="34">
        <v>0.7568</v>
      </c>
      <c r="G106" s="34">
        <v>0.0237</v>
      </c>
      <c r="H106" s="38">
        <v>12.6</v>
      </c>
      <c r="I106" s="34">
        <v>1.1234</v>
      </c>
      <c r="J106" s="34">
        <v>0.7568</v>
      </c>
      <c r="K106" s="34">
        <v>0.0206</v>
      </c>
      <c r="L106" s="38">
        <v>12.33</v>
      </c>
    </row>
    <row r="107" spans="1:12" ht="15.75" customHeight="1">
      <c r="A107" s="25" t="s">
        <v>27</v>
      </c>
      <c r="B107" s="1">
        <v>2002</v>
      </c>
      <c r="C107" s="1">
        <v>8</v>
      </c>
      <c r="D107" s="35">
        <f t="shared" si="14"/>
        <v>2002.08</v>
      </c>
      <c r="E107" s="34">
        <v>1.1237</v>
      </c>
      <c r="F107" s="34">
        <v>0.7565</v>
      </c>
      <c r="G107" s="34">
        <v>0.0237</v>
      </c>
      <c r="H107" s="38">
        <v>12.6</v>
      </c>
      <c r="I107" s="34">
        <v>1.1237</v>
      </c>
      <c r="J107" s="34">
        <v>0.7565</v>
      </c>
      <c r="K107" s="34">
        <v>0.0206</v>
      </c>
      <c r="L107" s="38">
        <v>12.32</v>
      </c>
    </row>
    <row r="108" spans="1:12" ht="15.75" customHeight="1">
      <c r="A108" s="25" t="s">
        <v>4</v>
      </c>
      <c r="B108" s="1">
        <v>2002</v>
      </c>
      <c r="C108" s="1">
        <v>7</v>
      </c>
      <c r="D108" s="35">
        <f t="shared" si="14"/>
        <v>2002.07</v>
      </c>
      <c r="E108" s="34">
        <v>1.1792</v>
      </c>
      <c r="F108" s="34">
        <v>0.7562</v>
      </c>
      <c r="G108" s="34">
        <v>0.0237</v>
      </c>
      <c r="H108" s="38">
        <v>12.79</v>
      </c>
      <c r="I108" s="34">
        <v>1.1792</v>
      </c>
      <c r="J108" s="34">
        <v>0.7562</v>
      </c>
      <c r="K108" s="34">
        <v>0.0206</v>
      </c>
      <c r="L108" s="38">
        <v>12.51</v>
      </c>
    </row>
    <row r="109" spans="1:12" ht="15.75" customHeight="1">
      <c r="A109" s="25" t="s">
        <v>3</v>
      </c>
      <c r="B109" s="1">
        <v>2002</v>
      </c>
      <c r="C109" s="1">
        <v>6</v>
      </c>
      <c r="D109" s="35">
        <f t="shared" si="14"/>
        <v>2002.06</v>
      </c>
      <c r="E109" s="34">
        <v>1.1654</v>
      </c>
      <c r="F109" s="34">
        <v>0.7581</v>
      </c>
      <c r="G109" s="34">
        <v>0.0237</v>
      </c>
      <c r="H109" s="38">
        <v>12.76</v>
      </c>
      <c r="I109" s="34">
        <v>1.1654</v>
      </c>
      <c r="J109" s="34">
        <v>0.7581</v>
      </c>
      <c r="K109" s="34">
        <v>0.0206</v>
      </c>
      <c r="L109" s="38">
        <v>12.49</v>
      </c>
    </row>
    <row r="110" spans="1:12" ht="15.75" customHeight="1">
      <c r="A110" s="25" t="s">
        <v>2</v>
      </c>
      <c r="B110" s="1">
        <v>2002</v>
      </c>
      <c r="C110" s="1">
        <v>5</v>
      </c>
      <c r="D110" s="35">
        <f t="shared" si="14"/>
        <v>2002.05</v>
      </c>
      <c r="E110" s="34">
        <v>1.329</v>
      </c>
      <c r="F110" s="34">
        <v>0.7552</v>
      </c>
      <c r="G110" s="34">
        <v>0.0236</v>
      </c>
      <c r="H110" s="38">
        <v>13.3</v>
      </c>
      <c r="I110" s="34">
        <v>1.329</v>
      </c>
      <c r="J110" s="34">
        <v>0.7552</v>
      </c>
      <c r="K110" s="34">
        <v>0.0205</v>
      </c>
      <c r="L110" s="38">
        <v>13.02</v>
      </c>
    </row>
    <row r="111" spans="1:12" ht="15.75" customHeight="1">
      <c r="A111" s="25" t="s">
        <v>30</v>
      </c>
      <c r="B111" s="1">
        <v>2002</v>
      </c>
      <c r="C111" s="1">
        <v>4</v>
      </c>
      <c r="D111" s="35">
        <f t="shared" si="14"/>
        <v>2002.04</v>
      </c>
      <c r="E111" s="34">
        <v>1.392</v>
      </c>
      <c r="F111" s="34">
        <v>0.7568</v>
      </c>
      <c r="G111" s="34">
        <v>0.0237</v>
      </c>
      <c r="H111" s="38">
        <v>13.54</v>
      </c>
      <c r="I111" s="34">
        <v>1.392</v>
      </c>
      <c r="J111" s="34">
        <v>0.7568</v>
      </c>
      <c r="K111" s="34">
        <v>0.0206</v>
      </c>
      <c r="L111" s="38">
        <v>13.26</v>
      </c>
    </row>
    <row r="112" spans="1:12" ht="15.75" customHeight="1">
      <c r="A112" s="25" t="s">
        <v>20</v>
      </c>
      <c r="B112" s="1">
        <v>2002</v>
      </c>
      <c r="C112" s="1">
        <v>3</v>
      </c>
      <c r="D112" s="35">
        <f t="shared" si="14"/>
        <v>2002.03</v>
      </c>
      <c r="E112" s="34">
        <v>1.395</v>
      </c>
      <c r="F112" s="34">
        <v>0.7566</v>
      </c>
      <c r="G112" s="34">
        <v>0.0237</v>
      </c>
      <c r="H112" s="38">
        <v>13.54</v>
      </c>
      <c r="I112" s="34">
        <v>1.395</v>
      </c>
      <c r="J112" s="34">
        <v>0.7566</v>
      </c>
      <c r="K112" s="34">
        <v>0.0206</v>
      </c>
      <c r="L112" s="38">
        <v>13.27</v>
      </c>
    </row>
    <row r="113" spans="1:12" ht="15.75" customHeight="1">
      <c r="A113" s="25" t="s">
        <v>21</v>
      </c>
      <c r="B113" s="1">
        <v>2002</v>
      </c>
      <c r="C113" s="1">
        <v>2</v>
      </c>
      <c r="D113" s="35">
        <f t="shared" si="14"/>
        <v>2002.02</v>
      </c>
      <c r="E113" s="34">
        <v>1.498</v>
      </c>
      <c r="F113" s="34">
        <v>0.7615</v>
      </c>
      <c r="G113" s="34">
        <v>0.0238</v>
      </c>
      <c r="H113" s="38">
        <v>13.96</v>
      </c>
      <c r="I113" s="34">
        <v>1.498</v>
      </c>
      <c r="J113" s="34">
        <v>0.7615</v>
      </c>
      <c r="K113" s="34">
        <v>0.0207</v>
      </c>
      <c r="L113" s="38">
        <v>13.69</v>
      </c>
    </row>
    <row r="114" spans="1:12" ht="15.75" customHeight="1">
      <c r="A114" s="25" t="s">
        <v>22</v>
      </c>
      <c r="B114" s="1">
        <v>2002</v>
      </c>
      <c r="C114" s="1">
        <v>1</v>
      </c>
      <c r="D114" s="35">
        <f t="shared" si="14"/>
        <v>2002.01</v>
      </c>
      <c r="E114" s="34">
        <v>1.425</v>
      </c>
      <c r="F114" s="34">
        <v>0.7683</v>
      </c>
      <c r="G114" s="34">
        <v>0.024</v>
      </c>
      <c r="H114" s="38">
        <v>13.78</v>
      </c>
      <c r="I114" s="34">
        <v>1.425</v>
      </c>
      <c r="J114" s="34">
        <v>0.7683</v>
      </c>
      <c r="K114" s="34">
        <v>0.0209</v>
      </c>
      <c r="L114" s="38">
        <v>13.51</v>
      </c>
    </row>
    <row r="115" spans="1:12" ht="15.75" customHeight="1">
      <c r="A115" s="25" t="s">
        <v>23</v>
      </c>
      <c r="B115" s="1">
        <v>2001</v>
      </c>
      <c r="C115" s="1">
        <v>12</v>
      </c>
      <c r="D115" s="35">
        <f t="shared" si="14"/>
        <v>2001.12</v>
      </c>
      <c r="E115" s="34">
        <v>1.431</v>
      </c>
      <c r="F115" s="34">
        <v>0.7748</v>
      </c>
      <c r="G115" s="34">
        <v>0.0242</v>
      </c>
      <c r="H115" s="38">
        <v>13.88</v>
      </c>
      <c r="I115" s="34">
        <v>1.431</v>
      </c>
      <c r="J115" s="34">
        <v>0.7748</v>
      </c>
      <c r="K115" s="34">
        <v>0.0211</v>
      </c>
      <c r="L115" s="38">
        <v>13.61</v>
      </c>
    </row>
    <row r="116" spans="1:12" ht="15.75" customHeight="1">
      <c r="A116" s="25" t="s">
        <v>24</v>
      </c>
      <c r="B116" s="1">
        <v>2001</v>
      </c>
      <c r="C116" s="1">
        <v>11</v>
      </c>
      <c r="D116" s="35">
        <f t="shared" si="14"/>
        <v>2001.11</v>
      </c>
      <c r="E116" s="34">
        <v>1.8415</v>
      </c>
      <c r="F116" s="34">
        <v>0.871</v>
      </c>
      <c r="G116" s="34">
        <v>0.0273</v>
      </c>
      <c r="H116" s="38">
        <v>16.42</v>
      </c>
      <c r="I116" s="34">
        <v>1.8415</v>
      </c>
      <c r="J116" s="34">
        <v>0.871</v>
      </c>
      <c r="K116" s="34">
        <v>0.0242</v>
      </c>
      <c r="L116" s="38">
        <v>16.14</v>
      </c>
    </row>
    <row r="117" spans="1:12" ht="15.75" customHeight="1">
      <c r="A117" s="25" t="s">
        <v>25</v>
      </c>
      <c r="B117" s="1">
        <v>2001</v>
      </c>
      <c r="C117" s="1">
        <v>10</v>
      </c>
      <c r="D117" s="35">
        <f t="shared" si="14"/>
        <v>2001.1</v>
      </c>
      <c r="E117" s="34">
        <v>2.5285</v>
      </c>
      <c r="F117" s="34">
        <v>0.7999</v>
      </c>
      <c r="G117" s="34">
        <v>0.025</v>
      </c>
      <c r="H117" s="38">
        <v>18.01</v>
      </c>
      <c r="I117" s="34">
        <v>2.5285</v>
      </c>
      <c r="J117" s="34">
        <v>0.7999</v>
      </c>
      <c r="K117" s="34">
        <v>0.0219</v>
      </c>
      <c r="L117" s="38">
        <v>17.73</v>
      </c>
    </row>
    <row r="118" spans="1:12" ht="15.75" customHeight="1">
      <c r="A118" s="25" t="s">
        <v>39</v>
      </c>
      <c r="B118" s="1">
        <v>2001</v>
      </c>
      <c r="C118" s="1">
        <v>9</v>
      </c>
      <c r="D118" s="35">
        <f t="shared" si="14"/>
        <v>2001.09</v>
      </c>
      <c r="E118" s="34">
        <v>2.268</v>
      </c>
      <c r="F118" s="34">
        <v>0.8249</v>
      </c>
      <c r="G118" s="34">
        <v>0.0258</v>
      </c>
      <c r="H118" s="38">
        <v>17.38</v>
      </c>
      <c r="I118" s="34">
        <v>2.268</v>
      </c>
      <c r="J118" s="34">
        <v>0.8249</v>
      </c>
      <c r="K118" s="34">
        <v>0.0227</v>
      </c>
      <c r="L118" s="38">
        <v>17.11</v>
      </c>
    </row>
    <row r="119" spans="1:12" ht="15.75" customHeight="1">
      <c r="A119" s="25" t="s">
        <v>27</v>
      </c>
      <c r="B119" s="1">
        <v>2001</v>
      </c>
      <c r="C119" s="1">
        <v>8</v>
      </c>
      <c r="D119" s="35">
        <f t="shared" si="14"/>
        <v>2001.08</v>
      </c>
      <c r="E119" s="34">
        <v>2.2416</v>
      </c>
      <c r="F119" s="34">
        <v>0.8279</v>
      </c>
      <c r="G119" s="34">
        <v>0.0259</v>
      </c>
      <c r="H119" s="38">
        <v>17.32</v>
      </c>
      <c r="I119" s="34">
        <v>2.2416</v>
      </c>
      <c r="J119" s="34">
        <v>0.8279</v>
      </c>
      <c r="K119" s="34">
        <v>0.0228</v>
      </c>
      <c r="L119" s="38">
        <v>17.05</v>
      </c>
    </row>
    <row r="120" spans="1:12" ht="15.75" customHeight="1">
      <c r="A120" s="25" t="s">
        <v>4</v>
      </c>
      <c r="B120" s="1">
        <v>2001</v>
      </c>
      <c r="C120" s="1">
        <v>7</v>
      </c>
      <c r="D120" s="35">
        <f t="shared" si="14"/>
        <v>2001.07</v>
      </c>
      <c r="E120" s="34">
        <v>2.2002</v>
      </c>
      <c r="F120" s="34">
        <v>0.8373</v>
      </c>
      <c r="G120" s="34">
        <v>0.0262</v>
      </c>
      <c r="H120" s="38">
        <v>17.29</v>
      </c>
      <c r="I120" s="34">
        <v>2.2002</v>
      </c>
      <c r="J120" s="34">
        <v>0.8373</v>
      </c>
      <c r="K120" s="34">
        <v>0.0231</v>
      </c>
      <c r="L120" s="38">
        <v>17.01</v>
      </c>
    </row>
    <row r="121" spans="1:12" ht="15.75" customHeight="1">
      <c r="A121" s="25" t="s">
        <v>3</v>
      </c>
      <c r="B121" s="1">
        <v>2001</v>
      </c>
      <c r="C121" s="1">
        <v>6</v>
      </c>
      <c r="D121" s="35">
        <f t="shared" si="14"/>
        <v>2001.06</v>
      </c>
      <c r="E121" s="34">
        <v>2.105</v>
      </c>
      <c r="F121" s="34">
        <v>0.8359</v>
      </c>
      <c r="G121" s="34">
        <v>0.0262</v>
      </c>
      <c r="H121" s="38">
        <v>16.94</v>
      </c>
      <c r="I121" s="34">
        <v>2.105</v>
      </c>
      <c r="J121" s="34">
        <v>0.8359</v>
      </c>
      <c r="K121" s="34">
        <v>0.0231</v>
      </c>
      <c r="L121" s="38">
        <v>16.66</v>
      </c>
    </row>
    <row r="122" spans="1:12" ht="15.75" customHeight="1">
      <c r="A122" s="25" t="s">
        <v>2</v>
      </c>
      <c r="B122" s="1">
        <v>2001</v>
      </c>
      <c r="C122" s="1">
        <v>5</v>
      </c>
      <c r="D122" s="35">
        <f t="shared" si="14"/>
        <v>2001.05</v>
      </c>
      <c r="E122" s="34">
        <v>1.896</v>
      </c>
      <c r="F122" s="34">
        <v>0.835</v>
      </c>
      <c r="G122" s="34">
        <v>0.0261</v>
      </c>
      <c r="H122" s="38">
        <v>16.19</v>
      </c>
      <c r="I122" s="34">
        <v>1.896</v>
      </c>
      <c r="J122" s="34">
        <v>0.835</v>
      </c>
      <c r="K122" s="34">
        <v>0.023</v>
      </c>
      <c r="L122" s="38">
        <v>15.92</v>
      </c>
    </row>
    <row r="123" spans="1:12" ht="15.75" customHeight="1">
      <c r="A123" s="25" t="s">
        <v>30</v>
      </c>
      <c r="B123" s="1">
        <v>2001</v>
      </c>
      <c r="C123" s="1">
        <v>4</v>
      </c>
      <c r="D123" s="35">
        <f t="shared" si="14"/>
        <v>2001.04</v>
      </c>
      <c r="E123" s="34">
        <v>1.6835</v>
      </c>
      <c r="F123" s="34">
        <v>0.8344</v>
      </c>
      <c r="G123" s="34">
        <v>0.0261</v>
      </c>
      <c r="H123" s="38">
        <v>15.44</v>
      </c>
      <c r="I123" s="34">
        <v>1.6835</v>
      </c>
      <c r="J123" s="34">
        <v>0.8344</v>
      </c>
      <c r="K123" s="34">
        <v>0.023</v>
      </c>
      <c r="L123" s="38">
        <v>15.17</v>
      </c>
    </row>
    <row r="124" spans="1:12" ht="15.75" customHeight="1">
      <c r="A124" s="25" t="s">
        <v>20</v>
      </c>
      <c r="B124" s="1">
        <v>2001</v>
      </c>
      <c r="C124" s="1">
        <v>3</v>
      </c>
      <c r="D124" s="35">
        <f t="shared" si="14"/>
        <v>2001.03</v>
      </c>
      <c r="E124" s="34">
        <v>1.461</v>
      </c>
      <c r="F124" s="34">
        <v>0.8374</v>
      </c>
      <c r="G124" s="34">
        <v>0.0262</v>
      </c>
      <c r="H124" s="38">
        <v>14.7</v>
      </c>
      <c r="I124" s="34">
        <v>1.461</v>
      </c>
      <c r="J124" s="34">
        <v>0.8374</v>
      </c>
      <c r="K124" s="34">
        <v>0.0231</v>
      </c>
      <c r="L124" s="38">
        <v>14.43</v>
      </c>
    </row>
    <row r="125" spans="1:12" ht="15.75" customHeight="1">
      <c r="A125" s="25" t="s">
        <v>21</v>
      </c>
      <c r="B125" s="1">
        <v>2001</v>
      </c>
      <c r="C125" s="1">
        <v>2</v>
      </c>
      <c r="D125" s="35">
        <f t="shared" si="14"/>
        <v>2001.02</v>
      </c>
      <c r="E125" s="34">
        <v>1.28</v>
      </c>
      <c r="F125" s="34">
        <v>0.838</v>
      </c>
      <c r="G125" s="34">
        <v>0.0262</v>
      </c>
      <c r="H125" s="38">
        <v>14.07</v>
      </c>
      <c r="I125" s="34">
        <v>1.28</v>
      </c>
      <c r="J125" s="34">
        <v>0.838</v>
      </c>
      <c r="K125" s="34">
        <v>0.0231</v>
      </c>
      <c r="L125" s="38">
        <v>13.8</v>
      </c>
    </row>
    <row r="126" spans="1:12" ht="15.75" customHeight="1">
      <c r="A126" s="25" t="s">
        <v>22</v>
      </c>
      <c r="B126" s="1">
        <v>2001</v>
      </c>
      <c r="C126" s="1">
        <v>1</v>
      </c>
      <c r="D126" s="35">
        <f t="shared" si="14"/>
        <v>2001.01</v>
      </c>
      <c r="E126" s="34">
        <v>2.01</v>
      </c>
      <c r="F126" s="34">
        <v>0.8375</v>
      </c>
      <c r="G126" s="34">
        <v>0.0262</v>
      </c>
      <c r="H126" s="38">
        <v>16.62</v>
      </c>
      <c r="I126" s="34">
        <v>2.01</v>
      </c>
      <c r="J126" s="34">
        <v>0.8375</v>
      </c>
      <c r="K126" s="34">
        <v>0.0231</v>
      </c>
      <c r="L126" s="38">
        <v>16.35</v>
      </c>
    </row>
    <row r="127" spans="1:12" ht="15.75" customHeight="1">
      <c r="A127" s="25" t="s">
        <v>23</v>
      </c>
      <c r="B127" s="1">
        <v>2000</v>
      </c>
      <c r="C127" s="1">
        <v>12</v>
      </c>
      <c r="D127" s="35">
        <f t="shared" si="14"/>
        <v>2000.12</v>
      </c>
      <c r="E127" s="34">
        <v>1.5043</v>
      </c>
      <c r="F127" s="34">
        <v>0.838</v>
      </c>
      <c r="G127" s="34">
        <v>0.0262</v>
      </c>
      <c r="H127" s="38">
        <v>14.86</v>
      </c>
      <c r="I127" s="34">
        <v>1.5043</v>
      </c>
      <c r="J127" s="34">
        <v>0.838</v>
      </c>
      <c r="K127" s="34">
        <v>0.0231</v>
      </c>
      <c r="L127" s="38">
        <v>14.59</v>
      </c>
    </row>
    <row r="128" spans="1:12" ht="15.75" customHeight="1">
      <c r="A128" s="25" t="s">
        <v>24</v>
      </c>
      <c r="B128" s="1">
        <v>2000</v>
      </c>
      <c r="C128" s="1">
        <v>11</v>
      </c>
      <c r="D128" s="35">
        <f t="shared" si="14"/>
        <v>2000.11</v>
      </c>
      <c r="E128" s="34">
        <v>1.2685</v>
      </c>
      <c r="F128" s="34">
        <v>0.838</v>
      </c>
      <c r="G128" s="34">
        <v>0.0262</v>
      </c>
      <c r="H128" s="38">
        <v>14.03</v>
      </c>
      <c r="I128" s="34">
        <v>1.2685</v>
      </c>
      <c r="J128" s="34">
        <v>0.838</v>
      </c>
      <c r="K128" s="34">
        <v>0.0231</v>
      </c>
      <c r="L128" s="38">
        <v>13.76</v>
      </c>
    </row>
    <row r="129" spans="1:12" ht="15.75" customHeight="1">
      <c r="A129" s="25" t="s">
        <v>25</v>
      </c>
      <c r="B129" s="1">
        <v>2000</v>
      </c>
      <c r="C129" s="1">
        <v>10</v>
      </c>
      <c r="D129" s="35">
        <f aca="true" t="shared" si="15" ref="D129:D160">B129+(C129/100)</f>
        <v>2000.1</v>
      </c>
      <c r="E129" s="34">
        <v>1.2966</v>
      </c>
      <c r="F129" s="34">
        <v>0.8363</v>
      </c>
      <c r="G129" s="34">
        <v>0.0262</v>
      </c>
      <c r="H129" s="38">
        <v>14.11</v>
      </c>
      <c r="I129" s="34">
        <v>1.2966</v>
      </c>
      <c r="J129" s="34">
        <v>0.8363</v>
      </c>
      <c r="K129" s="34">
        <v>0.0231</v>
      </c>
      <c r="L129" s="38">
        <v>13.84</v>
      </c>
    </row>
    <row r="130" spans="1:12" ht="15.75" customHeight="1">
      <c r="A130" s="25" t="s">
        <v>39</v>
      </c>
      <c r="B130" s="1">
        <v>2000</v>
      </c>
      <c r="C130" s="1">
        <v>9</v>
      </c>
      <c r="D130" s="35">
        <f t="shared" si="15"/>
        <v>2000.09</v>
      </c>
      <c r="E130" s="34">
        <v>1.2965</v>
      </c>
      <c r="F130" s="34">
        <v>0.8354</v>
      </c>
      <c r="G130" s="34">
        <v>0.0261</v>
      </c>
      <c r="H130" s="38">
        <v>14.1</v>
      </c>
      <c r="I130" s="34">
        <v>1.2965</v>
      </c>
      <c r="J130" s="34">
        <v>0.8354</v>
      </c>
      <c r="K130" s="34">
        <v>0.023</v>
      </c>
      <c r="L130" s="38">
        <v>13.83</v>
      </c>
    </row>
    <row r="131" spans="1:12" ht="15.75" customHeight="1">
      <c r="A131" s="25" t="s">
        <v>27</v>
      </c>
      <c r="B131" s="1">
        <v>2000</v>
      </c>
      <c r="C131" s="1">
        <v>8</v>
      </c>
      <c r="D131" s="35">
        <f t="shared" si="15"/>
        <v>2000.08</v>
      </c>
      <c r="E131" s="34">
        <v>1.3285</v>
      </c>
      <c r="F131" s="34">
        <v>0.8346</v>
      </c>
      <c r="G131" s="34">
        <v>0.0261</v>
      </c>
      <c r="H131" s="38">
        <v>14.2</v>
      </c>
      <c r="I131" s="34">
        <v>1.3285</v>
      </c>
      <c r="J131" s="34">
        <v>0.8346</v>
      </c>
      <c r="K131" s="34">
        <v>0.023</v>
      </c>
      <c r="L131" s="38">
        <v>13.93</v>
      </c>
    </row>
    <row r="132" spans="1:12" ht="15.75" customHeight="1">
      <c r="A132" s="25" t="s">
        <v>4</v>
      </c>
      <c r="B132" s="1">
        <v>2000</v>
      </c>
      <c r="C132" s="1">
        <v>7</v>
      </c>
      <c r="D132" s="35">
        <f t="shared" si="15"/>
        <v>2000.07</v>
      </c>
      <c r="E132" s="34">
        <v>1.4885</v>
      </c>
      <c r="F132" s="34">
        <v>0.8356</v>
      </c>
      <c r="G132" s="34">
        <v>0.0261</v>
      </c>
      <c r="H132" s="38">
        <v>14.77</v>
      </c>
      <c r="I132" s="34">
        <v>1.4885</v>
      </c>
      <c r="J132" s="34">
        <v>0.8356</v>
      </c>
      <c r="K132" s="34">
        <v>0.023</v>
      </c>
      <c r="L132" s="38">
        <v>14.5</v>
      </c>
    </row>
    <row r="133" spans="1:12" ht="15.75" customHeight="1">
      <c r="A133" s="25" t="s">
        <v>3</v>
      </c>
      <c r="B133" s="1">
        <v>2000</v>
      </c>
      <c r="C133" s="1">
        <v>6</v>
      </c>
      <c r="D133" s="35">
        <f t="shared" si="15"/>
        <v>2000.06</v>
      </c>
      <c r="E133" s="34">
        <v>1.2647</v>
      </c>
      <c r="F133" s="34">
        <v>0.8355</v>
      </c>
      <c r="G133" s="34">
        <v>0.0261</v>
      </c>
      <c r="H133" s="38">
        <v>13.99</v>
      </c>
      <c r="I133" s="34">
        <v>1.2647</v>
      </c>
      <c r="J133" s="34">
        <v>0.8355</v>
      </c>
      <c r="K133" s="34">
        <v>0.023</v>
      </c>
      <c r="L133" s="38">
        <v>13.72</v>
      </c>
    </row>
    <row r="134" spans="1:12" ht="15.75" customHeight="1">
      <c r="A134" s="25" t="s">
        <v>2</v>
      </c>
      <c r="B134" s="1">
        <v>2000</v>
      </c>
      <c r="C134" s="1">
        <v>5</v>
      </c>
      <c r="D134" s="35">
        <f t="shared" si="15"/>
        <v>2000.05</v>
      </c>
      <c r="E134" s="34">
        <v>1.1995</v>
      </c>
      <c r="F134" s="34">
        <v>0.8362</v>
      </c>
      <c r="G134" s="34">
        <v>0.0262</v>
      </c>
      <c r="H134" s="38">
        <v>13.77</v>
      </c>
      <c r="I134" s="34">
        <v>1.1995</v>
      </c>
      <c r="J134" s="34">
        <v>0.8362</v>
      </c>
      <c r="K134" s="34">
        <v>0.0231</v>
      </c>
      <c r="L134" s="38">
        <v>13.5</v>
      </c>
    </row>
    <row r="135" spans="1:12" ht="15.75" customHeight="1">
      <c r="A135" s="25" t="s">
        <v>30</v>
      </c>
      <c r="B135" s="1">
        <v>2000</v>
      </c>
      <c r="C135" s="1">
        <v>4</v>
      </c>
      <c r="D135" s="35">
        <f t="shared" si="15"/>
        <v>2000.04</v>
      </c>
      <c r="E135" s="34">
        <v>1.053</v>
      </c>
      <c r="F135" s="34">
        <v>0.8351</v>
      </c>
      <c r="G135" s="34">
        <v>0.0261</v>
      </c>
      <c r="H135" s="38">
        <v>13.25</v>
      </c>
      <c r="I135" s="34">
        <v>1.053</v>
      </c>
      <c r="J135" s="34">
        <v>0.8351</v>
      </c>
      <c r="K135" s="34">
        <v>0.023</v>
      </c>
      <c r="L135" s="38">
        <v>12.97</v>
      </c>
    </row>
    <row r="136" spans="1:12" ht="15.75" customHeight="1">
      <c r="A136" s="25" t="s">
        <v>20</v>
      </c>
      <c r="B136" s="1">
        <v>2000</v>
      </c>
      <c r="C136" s="1">
        <v>3</v>
      </c>
      <c r="D136" s="35">
        <f t="shared" si="15"/>
        <v>2000.03</v>
      </c>
      <c r="E136" s="34">
        <v>0.9109</v>
      </c>
      <c r="F136" s="34">
        <v>0.7595</v>
      </c>
      <c r="G136" s="34">
        <v>0.0238</v>
      </c>
      <c r="H136" s="38">
        <v>11.88</v>
      </c>
      <c r="I136" s="34">
        <v>0.9109</v>
      </c>
      <c r="J136" s="34">
        <v>0.7595</v>
      </c>
      <c r="K136" s="34">
        <v>0.0207</v>
      </c>
      <c r="L136" s="38">
        <v>11.61</v>
      </c>
    </row>
    <row r="137" spans="1:12" ht="15.75" customHeight="1">
      <c r="A137" s="25" t="s">
        <v>21</v>
      </c>
      <c r="B137" s="1">
        <v>2000</v>
      </c>
      <c r="C137" s="1">
        <v>2</v>
      </c>
      <c r="D137" s="35">
        <f t="shared" si="15"/>
        <v>2000.02</v>
      </c>
      <c r="E137" s="34">
        <v>0.9186</v>
      </c>
      <c r="F137" s="34">
        <v>0.7643</v>
      </c>
      <c r="G137" s="34">
        <v>0.0239</v>
      </c>
      <c r="H137" s="38">
        <v>11.96</v>
      </c>
      <c r="I137" s="34">
        <v>0.9186</v>
      </c>
      <c r="J137" s="34">
        <v>0.7643</v>
      </c>
      <c r="K137" s="34">
        <v>0.0208</v>
      </c>
      <c r="L137" s="38">
        <v>11.69</v>
      </c>
    </row>
    <row r="138" spans="1:12" ht="15.75" customHeight="1">
      <c r="A138" s="25" t="s">
        <v>22</v>
      </c>
      <c r="B138" s="1">
        <v>2000</v>
      </c>
      <c r="C138" s="1">
        <v>1</v>
      </c>
      <c r="D138" s="35">
        <f t="shared" si="15"/>
        <v>2000.01</v>
      </c>
      <c r="E138" s="34">
        <v>1.1136</v>
      </c>
      <c r="F138" s="34">
        <v>0.7248</v>
      </c>
      <c r="G138" s="34">
        <v>0.0227</v>
      </c>
      <c r="H138" s="38">
        <v>12.19</v>
      </c>
      <c r="I138" s="34">
        <v>1.1136</v>
      </c>
      <c r="J138" s="34">
        <v>0.7248</v>
      </c>
      <c r="K138" s="34">
        <v>0.0196</v>
      </c>
      <c r="L138" s="38">
        <v>11.92</v>
      </c>
    </row>
    <row r="139" spans="1:12" ht="15.75" customHeight="1">
      <c r="A139" s="25" t="s">
        <v>23</v>
      </c>
      <c r="B139" s="1">
        <v>1999</v>
      </c>
      <c r="C139" s="1">
        <v>12</v>
      </c>
      <c r="D139" s="35">
        <f t="shared" si="15"/>
        <v>1999.12</v>
      </c>
      <c r="E139" s="34">
        <v>1.1729</v>
      </c>
      <c r="F139" s="34">
        <v>0.8617</v>
      </c>
      <c r="G139" s="34">
        <v>0.027</v>
      </c>
      <c r="H139" s="38">
        <v>13.97</v>
      </c>
      <c r="I139" s="34">
        <v>1.1729</v>
      </c>
      <c r="J139" s="34">
        <v>0.8617</v>
      </c>
      <c r="K139" s="34">
        <v>0.0239</v>
      </c>
      <c r="L139" s="38">
        <v>13.7</v>
      </c>
    </row>
    <row r="140" spans="1:12" ht="15.75" customHeight="1">
      <c r="A140" s="25" t="s">
        <v>24</v>
      </c>
      <c r="B140" s="1">
        <v>1999</v>
      </c>
      <c r="C140" s="1">
        <v>11</v>
      </c>
      <c r="D140" s="35">
        <f t="shared" si="15"/>
        <v>1999.11</v>
      </c>
      <c r="E140" s="34">
        <v>1.7391</v>
      </c>
      <c r="F140" s="34">
        <v>1.1582</v>
      </c>
      <c r="G140" s="34">
        <v>0.0409</v>
      </c>
      <c r="H140" s="38">
        <v>19.75</v>
      </c>
      <c r="I140" s="34">
        <v>1.7391</v>
      </c>
      <c r="J140" s="34">
        <v>1.1582</v>
      </c>
      <c r="K140" s="34">
        <v>0.0378</v>
      </c>
      <c r="L140" s="38">
        <v>19.48</v>
      </c>
    </row>
    <row r="141" spans="1:12" ht="15.75" customHeight="1">
      <c r="A141" s="25" t="s">
        <v>25</v>
      </c>
      <c r="B141" s="1">
        <v>1999</v>
      </c>
      <c r="C141" s="1">
        <v>10</v>
      </c>
      <c r="D141" s="35">
        <f t="shared" si="15"/>
        <v>1999.1</v>
      </c>
      <c r="E141" s="34">
        <v>1.7391</v>
      </c>
      <c r="F141" s="34">
        <v>1.1582</v>
      </c>
      <c r="G141" s="34">
        <v>0.0409</v>
      </c>
      <c r="H141" s="38">
        <v>19.75</v>
      </c>
      <c r="I141" s="34">
        <v>1.7391</v>
      </c>
      <c r="J141" s="34">
        <v>1.1582</v>
      </c>
      <c r="K141" s="34">
        <v>0.0378</v>
      </c>
      <c r="L141" s="38">
        <v>19.48</v>
      </c>
    </row>
    <row r="142" spans="1:12" ht="15.75" customHeight="1">
      <c r="A142" s="25" t="s">
        <v>39</v>
      </c>
      <c r="B142" s="1">
        <v>1999</v>
      </c>
      <c r="C142" s="1">
        <v>9</v>
      </c>
      <c r="D142" s="35">
        <f t="shared" si="15"/>
        <v>1999.09</v>
      </c>
      <c r="E142" s="34">
        <v>1.1817</v>
      </c>
      <c r="F142" s="34">
        <v>0.9339</v>
      </c>
      <c r="G142" s="34">
        <v>0.0298</v>
      </c>
      <c r="H142" s="38">
        <v>14.88</v>
      </c>
      <c r="I142" s="34">
        <v>1.1817</v>
      </c>
      <c r="J142" s="34">
        <v>0.9339</v>
      </c>
      <c r="K142" s="34">
        <v>0.0267</v>
      </c>
      <c r="L142" s="38">
        <v>14.61</v>
      </c>
    </row>
    <row r="143" spans="1:12" ht="15.75" customHeight="1">
      <c r="A143" s="25" t="s">
        <v>27</v>
      </c>
      <c r="B143" s="1">
        <v>1999</v>
      </c>
      <c r="C143" s="1">
        <v>8</v>
      </c>
      <c r="D143" s="35">
        <f t="shared" si="15"/>
        <v>1999.08</v>
      </c>
      <c r="E143" s="34">
        <v>1.1817</v>
      </c>
      <c r="F143" s="34">
        <v>0.9339</v>
      </c>
      <c r="G143" s="34">
        <v>0.0298</v>
      </c>
      <c r="H143" s="38">
        <v>14.88</v>
      </c>
      <c r="I143" s="34">
        <v>1.1817</v>
      </c>
      <c r="J143" s="34">
        <v>0.9339</v>
      </c>
      <c r="K143" s="34">
        <v>0.0267</v>
      </c>
      <c r="L143" s="38">
        <v>14.61</v>
      </c>
    </row>
    <row r="144" spans="1:12" ht="15.75" customHeight="1">
      <c r="A144" s="25" t="s">
        <v>4</v>
      </c>
      <c r="B144" s="1">
        <v>1999</v>
      </c>
      <c r="C144" s="1">
        <v>7</v>
      </c>
      <c r="D144" s="35">
        <f t="shared" si="15"/>
        <v>1999.07</v>
      </c>
      <c r="E144" s="34">
        <v>1.1261</v>
      </c>
      <c r="F144" s="34">
        <v>0.9116</v>
      </c>
      <c r="G144" s="34">
        <v>0.0287</v>
      </c>
      <c r="H144" s="38">
        <v>14.39</v>
      </c>
      <c r="I144" s="34">
        <v>1.1261</v>
      </c>
      <c r="J144" s="34">
        <v>0.9116</v>
      </c>
      <c r="K144" s="34">
        <v>0.0256</v>
      </c>
      <c r="L144" s="38">
        <v>14.12</v>
      </c>
    </row>
    <row r="145" spans="1:12" ht="15.75" customHeight="1">
      <c r="A145" s="25" t="s">
        <v>3</v>
      </c>
      <c r="B145" s="1">
        <v>1999</v>
      </c>
      <c r="C145" s="1">
        <v>6</v>
      </c>
      <c r="D145" s="35">
        <f t="shared" si="15"/>
        <v>1999.06</v>
      </c>
      <c r="E145" s="34">
        <v>1.1261</v>
      </c>
      <c r="F145" s="34">
        <v>0.9116</v>
      </c>
      <c r="G145" s="34">
        <v>0.0287</v>
      </c>
      <c r="H145" s="38">
        <v>14.39</v>
      </c>
      <c r="I145" s="34">
        <v>1.1261</v>
      </c>
      <c r="J145" s="34">
        <v>0.9116</v>
      </c>
      <c r="K145" s="34">
        <v>0.0256</v>
      </c>
      <c r="L145" s="38">
        <v>14.12</v>
      </c>
    </row>
    <row r="146" spans="1:12" ht="15.75" customHeight="1">
      <c r="A146" s="25" t="s">
        <v>2</v>
      </c>
      <c r="B146" s="1">
        <v>1999</v>
      </c>
      <c r="C146" s="1">
        <v>5</v>
      </c>
      <c r="D146" s="35">
        <f t="shared" si="15"/>
        <v>1999.05</v>
      </c>
      <c r="E146" s="34">
        <v>1.1089</v>
      </c>
      <c r="F146" s="34">
        <v>0.9046</v>
      </c>
      <c r="G146" s="34">
        <v>0.0283</v>
      </c>
      <c r="H146" s="38">
        <v>14.24</v>
      </c>
      <c r="I146" s="34">
        <v>1.1089</v>
      </c>
      <c r="J146" s="34">
        <v>0.9046</v>
      </c>
      <c r="K146" s="34">
        <v>0.0252</v>
      </c>
      <c r="L146" s="38">
        <v>13.96</v>
      </c>
    </row>
    <row r="147" spans="1:12" ht="15.75" customHeight="1">
      <c r="A147" s="25" t="s">
        <v>30</v>
      </c>
      <c r="B147" s="1">
        <v>1999</v>
      </c>
      <c r="C147" s="1">
        <v>4</v>
      </c>
      <c r="D147" s="35">
        <f t="shared" si="15"/>
        <v>1999.04</v>
      </c>
      <c r="E147" s="34">
        <v>1.1089</v>
      </c>
      <c r="F147" s="34">
        <v>0.9046</v>
      </c>
      <c r="G147" s="34">
        <v>0.0283</v>
      </c>
      <c r="H147" s="38">
        <v>14.24</v>
      </c>
      <c r="I147" s="34">
        <v>1.1089</v>
      </c>
      <c r="J147" s="34">
        <v>0.9046</v>
      </c>
      <c r="K147" s="34">
        <v>0.0252</v>
      </c>
      <c r="L147" s="38">
        <v>13.96</v>
      </c>
    </row>
    <row r="148" spans="1:12" ht="15.75" customHeight="1">
      <c r="A148" s="25" t="s">
        <v>20</v>
      </c>
      <c r="B148" s="1">
        <v>1999</v>
      </c>
      <c r="C148" s="1">
        <v>3</v>
      </c>
      <c r="D148" s="35">
        <f t="shared" si="15"/>
        <v>1999.03</v>
      </c>
      <c r="E148" s="34">
        <v>1.7723</v>
      </c>
      <c r="F148" s="34">
        <v>1.1715</v>
      </c>
      <c r="G148" s="34">
        <v>0.0416</v>
      </c>
      <c r="H148" s="38">
        <v>20.05</v>
      </c>
      <c r="I148" s="34">
        <v>1.7723</v>
      </c>
      <c r="J148" s="34">
        <v>1.1715</v>
      </c>
      <c r="K148" s="34">
        <v>0.0385</v>
      </c>
      <c r="L148" s="38">
        <v>19.78</v>
      </c>
    </row>
    <row r="149" spans="1:12" ht="15.75" customHeight="1">
      <c r="A149" s="25" t="s">
        <v>21</v>
      </c>
      <c r="B149" s="1">
        <v>1999</v>
      </c>
      <c r="C149" s="1">
        <v>2</v>
      </c>
      <c r="D149" s="35">
        <f t="shared" si="15"/>
        <v>1999.02</v>
      </c>
      <c r="E149" s="34">
        <v>1.7723</v>
      </c>
      <c r="F149" s="34">
        <v>1.1715</v>
      </c>
      <c r="G149" s="34">
        <v>0.0416</v>
      </c>
      <c r="H149" s="38">
        <v>20.05</v>
      </c>
      <c r="I149" s="34">
        <v>1.7723</v>
      </c>
      <c r="J149" s="34">
        <v>1.1715</v>
      </c>
      <c r="K149" s="34">
        <v>0.0385</v>
      </c>
      <c r="L149" s="38">
        <v>19.78</v>
      </c>
    </row>
    <row r="150" spans="1:12" ht="15.75" customHeight="1">
      <c r="A150" s="25" t="s">
        <v>22</v>
      </c>
      <c r="B150" s="1">
        <v>1999</v>
      </c>
      <c r="C150" s="1">
        <v>1</v>
      </c>
      <c r="D150" s="35">
        <f t="shared" si="15"/>
        <v>1999.01</v>
      </c>
      <c r="E150" s="34">
        <v>1.7015</v>
      </c>
      <c r="F150" s="34">
        <v>1.143</v>
      </c>
      <c r="G150" s="34">
        <v>0.0401</v>
      </c>
      <c r="H150" s="38">
        <v>19.42</v>
      </c>
      <c r="I150" s="34">
        <v>1.7015</v>
      </c>
      <c r="J150" s="34">
        <v>1.143</v>
      </c>
      <c r="K150" s="34">
        <v>0.037</v>
      </c>
      <c r="L150" s="38">
        <v>19.15</v>
      </c>
    </row>
    <row r="151" spans="1:12" ht="15.75" customHeight="1">
      <c r="A151" s="25" t="s">
        <v>23</v>
      </c>
      <c r="B151" s="1">
        <v>1998</v>
      </c>
      <c r="C151" s="1">
        <v>12</v>
      </c>
      <c r="D151" s="35">
        <f t="shared" si="15"/>
        <v>1998.12</v>
      </c>
      <c r="E151" s="34">
        <v>1.7015</v>
      </c>
      <c r="F151" s="34">
        <v>1.143</v>
      </c>
      <c r="G151" s="34">
        <v>0.0401</v>
      </c>
      <c r="H151" s="38">
        <v>19.42</v>
      </c>
      <c r="I151" s="34">
        <v>1.7015</v>
      </c>
      <c r="J151" s="34">
        <v>1.143</v>
      </c>
      <c r="K151" s="34">
        <v>0.037</v>
      </c>
      <c r="L151" s="38">
        <v>19.15</v>
      </c>
    </row>
    <row r="152" spans="1:12" ht="15.75" customHeight="1">
      <c r="A152" s="25" t="s">
        <v>24</v>
      </c>
      <c r="B152" s="1">
        <v>1998</v>
      </c>
      <c r="C152" s="1">
        <v>11</v>
      </c>
      <c r="D152" s="35">
        <f t="shared" si="15"/>
        <v>1998.11</v>
      </c>
      <c r="E152" s="34">
        <v>1.5216</v>
      </c>
      <c r="F152" s="34">
        <v>1.0707</v>
      </c>
      <c r="G152" s="34">
        <v>0.0366</v>
      </c>
      <c r="H152" s="38">
        <v>17.85</v>
      </c>
      <c r="I152" s="34">
        <v>1.5216</v>
      </c>
      <c r="J152" s="34">
        <v>1.0707</v>
      </c>
      <c r="K152" s="34">
        <v>0.0335</v>
      </c>
      <c r="L152" s="38">
        <v>17.58</v>
      </c>
    </row>
    <row r="153" spans="1:12" ht="15.75" customHeight="1">
      <c r="A153" s="25" t="s">
        <v>25</v>
      </c>
      <c r="B153" s="1">
        <v>1998</v>
      </c>
      <c r="C153" s="1">
        <v>10</v>
      </c>
      <c r="D153" s="35">
        <f t="shared" si="15"/>
        <v>1998.1</v>
      </c>
      <c r="E153" s="34">
        <v>1.5216</v>
      </c>
      <c r="F153" s="34">
        <v>1.0707</v>
      </c>
      <c r="G153" s="34">
        <v>0.0366</v>
      </c>
      <c r="H153" s="38">
        <v>17.85</v>
      </c>
      <c r="I153" s="34">
        <v>1.5216</v>
      </c>
      <c r="J153" s="34">
        <v>1.0707</v>
      </c>
      <c r="K153" s="34">
        <v>0.0335</v>
      </c>
      <c r="L153" s="38">
        <v>17.58</v>
      </c>
    </row>
    <row r="154" spans="1:12" ht="15.75" customHeight="1">
      <c r="A154" s="25" t="s">
        <v>39</v>
      </c>
      <c r="B154" s="1">
        <v>1998</v>
      </c>
      <c r="C154" s="1">
        <v>9</v>
      </c>
      <c r="D154" s="35">
        <f t="shared" si="15"/>
        <v>1998.09</v>
      </c>
      <c r="E154" s="34">
        <v>1.3208</v>
      </c>
      <c r="F154" s="34">
        <v>0.9899</v>
      </c>
      <c r="G154" s="34">
        <v>0.0326</v>
      </c>
      <c r="H154" s="38">
        <v>16.1</v>
      </c>
      <c r="I154" s="34">
        <v>1.3208</v>
      </c>
      <c r="J154" s="34">
        <v>0.9899</v>
      </c>
      <c r="K154" s="34">
        <v>0.0295</v>
      </c>
      <c r="L154" s="38">
        <v>15.83</v>
      </c>
    </row>
    <row r="155" spans="1:12" ht="15.75" customHeight="1">
      <c r="A155" s="25" t="s">
        <v>27</v>
      </c>
      <c r="B155" s="1">
        <v>1998</v>
      </c>
      <c r="C155" s="1">
        <v>8</v>
      </c>
      <c r="D155" s="35">
        <f t="shared" si="15"/>
        <v>1998.08</v>
      </c>
      <c r="E155" s="34">
        <v>1.3208</v>
      </c>
      <c r="F155" s="34">
        <v>0.9899</v>
      </c>
      <c r="G155" s="34">
        <v>0.0326</v>
      </c>
      <c r="H155" s="38">
        <v>16.1</v>
      </c>
      <c r="I155" s="34">
        <v>1.3208</v>
      </c>
      <c r="J155" s="34">
        <v>0.9899</v>
      </c>
      <c r="K155" s="34">
        <v>0.0295</v>
      </c>
      <c r="L155" s="38">
        <v>15.83</v>
      </c>
    </row>
    <row r="156" spans="1:12" ht="15.75" customHeight="1">
      <c r="A156" s="25" t="s">
        <v>4</v>
      </c>
      <c r="B156" s="1">
        <v>1998</v>
      </c>
      <c r="C156" s="1">
        <v>7</v>
      </c>
      <c r="D156" s="35">
        <f t="shared" si="15"/>
        <v>1998.07</v>
      </c>
      <c r="E156" s="34">
        <v>1.0849</v>
      </c>
      <c r="F156" s="34">
        <v>0.895</v>
      </c>
      <c r="G156" s="34">
        <v>0.0279</v>
      </c>
      <c r="H156" s="38">
        <v>14.03</v>
      </c>
      <c r="I156" s="34">
        <v>1.0849</v>
      </c>
      <c r="J156" s="34">
        <v>0.895</v>
      </c>
      <c r="K156" s="34">
        <v>0.0248</v>
      </c>
      <c r="L156" s="38">
        <v>13.76</v>
      </c>
    </row>
    <row r="157" spans="1:12" ht="15.75" customHeight="1">
      <c r="A157" s="25" t="s">
        <v>3</v>
      </c>
      <c r="B157" s="1">
        <v>1998</v>
      </c>
      <c r="C157" s="1">
        <v>6</v>
      </c>
      <c r="D157" s="35">
        <f t="shared" si="15"/>
        <v>1998.06</v>
      </c>
      <c r="E157" s="34">
        <v>1.0849</v>
      </c>
      <c r="F157" s="34">
        <v>0.895</v>
      </c>
      <c r="G157" s="34">
        <v>0.0279</v>
      </c>
      <c r="H157" s="38">
        <v>14.03</v>
      </c>
      <c r="I157" s="34">
        <v>1.0849</v>
      </c>
      <c r="J157" s="34">
        <v>0.895</v>
      </c>
      <c r="K157" s="34">
        <v>0.0248</v>
      </c>
      <c r="L157" s="38">
        <v>13.76</v>
      </c>
    </row>
    <row r="158" spans="1:12" ht="15.75" customHeight="1">
      <c r="A158" s="25" t="s">
        <v>2</v>
      </c>
      <c r="B158" s="1">
        <v>1998</v>
      </c>
      <c r="C158" s="1">
        <v>5</v>
      </c>
      <c r="D158" s="35">
        <f t="shared" si="15"/>
        <v>1998.05</v>
      </c>
      <c r="E158" s="34">
        <v>1.2435</v>
      </c>
      <c r="F158" s="34">
        <v>0.9588</v>
      </c>
      <c r="G158" s="34">
        <v>0.031</v>
      </c>
      <c r="H158" s="38">
        <v>15.42</v>
      </c>
      <c r="I158" s="34">
        <v>1.2435</v>
      </c>
      <c r="J158" s="34">
        <v>0.9588</v>
      </c>
      <c r="K158" s="34">
        <v>0.0279</v>
      </c>
      <c r="L158" s="38">
        <v>15.14</v>
      </c>
    </row>
    <row r="159" spans="1:12" ht="15.75" customHeight="1">
      <c r="A159" s="25" t="s">
        <v>30</v>
      </c>
      <c r="B159" s="1">
        <v>1998</v>
      </c>
      <c r="C159" s="1">
        <v>4</v>
      </c>
      <c r="D159" s="35">
        <f t="shared" si="15"/>
        <v>1998.04</v>
      </c>
      <c r="E159" s="34">
        <v>1.2435</v>
      </c>
      <c r="F159" s="34">
        <v>0.9588</v>
      </c>
      <c r="G159" s="34">
        <v>0.031</v>
      </c>
      <c r="H159" s="38">
        <v>15.42</v>
      </c>
      <c r="I159" s="34">
        <v>1.2435</v>
      </c>
      <c r="J159" s="34">
        <v>0.9588</v>
      </c>
      <c r="K159" s="34">
        <v>0.0279</v>
      </c>
      <c r="L159" s="38">
        <v>15.14</v>
      </c>
    </row>
    <row r="160" spans="1:12" ht="15.75" customHeight="1">
      <c r="A160" s="25" t="s">
        <v>20</v>
      </c>
      <c r="B160" s="1">
        <v>1998</v>
      </c>
      <c r="C160" s="1">
        <v>3</v>
      </c>
      <c r="D160" s="35">
        <f t="shared" si="15"/>
        <v>1998.03</v>
      </c>
      <c r="E160" s="34">
        <v>1.2463</v>
      </c>
      <c r="F160" s="34">
        <v>0.9599</v>
      </c>
      <c r="G160" s="34">
        <v>0.0311</v>
      </c>
      <c r="H160" s="38">
        <v>15.44</v>
      </c>
      <c r="I160" s="34">
        <v>1.2463</v>
      </c>
      <c r="J160" s="34">
        <v>0.9599</v>
      </c>
      <c r="K160" s="34">
        <v>0.028</v>
      </c>
      <c r="L160" s="38">
        <v>15.17</v>
      </c>
    </row>
    <row r="161" spans="1:12" ht="15.75" customHeight="1">
      <c r="A161" s="25" t="s">
        <v>21</v>
      </c>
      <c r="B161" s="1">
        <v>1998</v>
      </c>
      <c r="C161" s="1">
        <v>2</v>
      </c>
      <c r="D161" s="35">
        <f>B161+(C161/100)</f>
        <v>1998.02</v>
      </c>
      <c r="E161" s="34">
        <v>1.2463</v>
      </c>
      <c r="F161" s="34">
        <v>0.9599</v>
      </c>
      <c r="G161" s="34">
        <v>0.0311</v>
      </c>
      <c r="H161" s="38">
        <v>15.44</v>
      </c>
      <c r="I161" s="34">
        <v>1.2463</v>
      </c>
      <c r="J161" s="34">
        <v>0.9599</v>
      </c>
      <c r="K161" s="34">
        <v>0.028</v>
      </c>
      <c r="L161" s="38">
        <v>15.17</v>
      </c>
    </row>
    <row r="162" spans="1:12" ht="15.75" customHeight="1">
      <c r="A162" s="25" t="s">
        <v>22</v>
      </c>
      <c r="B162" s="1">
        <v>1998</v>
      </c>
      <c r="C162" s="1">
        <v>1</v>
      </c>
      <c r="D162" s="35">
        <f>B162+(C162/100)</f>
        <v>1998.01</v>
      </c>
      <c r="E162" s="34">
        <v>1.2054</v>
      </c>
      <c r="F162" s="34">
        <v>0.9435</v>
      </c>
      <c r="G162" s="34">
        <v>0.0303</v>
      </c>
      <c r="H162" s="38">
        <v>15.09</v>
      </c>
      <c r="I162" s="34">
        <v>1.2054</v>
      </c>
      <c r="J162" s="34">
        <v>0.9435</v>
      </c>
      <c r="K162" s="34">
        <v>0.0272</v>
      </c>
      <c r="L162" s="38">
        <v>14.82</v>
      </c>
    </row>
    <row r="163" spans="1:12" ht="15.75" customHeight="1">
      <c r="A163" s="25" t="s">
        <v>23</v>
      </c>
      <c r="B163" s="1">
        <v>1997</v>
      </c>
      <c r="C163" s="1">
        <v>12</v>
      </c>
      <c r="D163" s="35">
        <f aca="true" t="shared" si="16" ref="D163:D198">B163+(C163/100)</f>
        <v>1997.12</v>
      </c>
      <c r="E163" s="34">
        <v>1.2054</v>
      </c>
      <c r="F163" s="34">
        <v>0.9435</v>
      </c>
      <c r="G163" s="34">
        <v>0.0303</v>
      </c>
      <c r="H163" s="38">
        <v>15.09</v>
      </c>
      <c r="I163" s="34">
        <v>1.2054</v>
      </c>
      <c r="J163" s="34">
        <v>0.9435</v>
      </c>
      <c r="K163" s="34">
        <v>0.0272</v>
      </c>
      <c r="L163" s="38">
        <v>14.82</v>
      </c>
    </row>
    <row r="164" spans="1:12" ht="15.75" customHeight="1">
      <c r="A164" s="25" t="s">
        <v>24</v>
      </c>
      <c r="B164" s="1">
        <v>1997</v>
      </c>
      <c r="C164" s="1">
        <v>11</v>
      </c>
      <c r="D164" s="35">
        <f t="shared" si="16"/>
        <v>1997.11</v>
      </c>
      <c r="E164" s="34">
        <v>1.1614</v>
      </c>
      <c r="F164" s="34">
        <v>0.9258</v>
      </c>
      <c r="G164" s="34">
        <v>0.0294</v>
      </c>
      <c r="H164" s="38">
        <v>14.7</v>
      </c>
      <c r="I164" s="34">
        <v>1.1614</v>
      </c>
      <c r="J164" s="34">
        <v>0.9258</v>
      </c>
      <c r="K164" s="34">
        <v>0.0263</v>
      </c>
      <c r="L164" s="38">
        <v>14.43</v>
      </c>
    </row>
    <row r="165" spans="1:12" ht="15.75" customHeight="1">
      <c r="A165" s="25" t="s">
        <v>25</v>
      </c>
      <c r="B165" s="1">
        <v>1997</v>
      </c>
      <c r="C165" s="1">
        <v>10</v>
      </c>
      <c r="D165" s="35">
        <f t="shared" si="16"/>
        <v>1997.1</v>
      </c>
      <c r="E165" s="34">
        <v>1.1614</v>
      </c>
      <c r="F165" s="34">
        <v>0.9258</v>
      </c>
      <c r="G165" s="34">
        <v>0.0294</v>
      </c>
      <c r="H165" s="38">
        <v>14.7</v>
      </c>
      <c r="I165" s="34">
        <v>1.1614</v>
      </c>
      <c r="J165" s="34">
        <v>0.9258</v>
      </c>
      <c r="K165" s="34">
        <v>0.0263</v>
      </c>
      <c r="L165" s="38">
        <v>14.43</v>
      </c>
    </row>
    <row r="166" spans="1:12" ht="15.75" customHeight="1">
      <c r="A166" s="25" t="s">
        <v>39</v>
      </c>
      <c r="B166" s="1">
        <v>1997</v>
      </c>
      <c r="C166" s="1">
        <v>9</v>
      </c>
      <c r="D166" s="35">
        <f t="shared" si="16"/>
        <v>1997.09</v>
      </c>
      <c r="E166" s="34">
        <v>0.9407</v>
      </c>
      <c r="F166" s="34">
        <v>0.837</v>
      </c>
      <c r="G166" s="34">
        <v>0.025</v>
      </c>
      <c r="H166" s="38">
        <v>12.77</v>
      </c>
      <c r="I166" s="34">
        <v>0.9407</v>
      </c>
      <c r="J166" s="34">
        <v>0.837</v>
      </c>
      <c r="K166" s="34">
        <v>0.0219</v>
      </c>
      <c r="L166" s="38">
        <v>12.5</v>
      </c>
    </row>
    <row r="167" spans="1:12" ht="15.75" customHeight="1">
      <c r="A167" s="25" t="s">
        <v>27</v>
      </c>
      <c r="B167" s="1">
        <v>1997</v>
      </c>
      <c r="C167" s="1">
        <v>8</v>
      </c>
      <c r="D167" s="35">
        <f t="shared" si="16"/>
        <v>1997.08</v>
      </c>
      <c r="E167" s="34">
        <v>0.9407</v>
      </c>
      <c r="F167" s="34">
        <v>0.837</v>
      </c>
      <c r="G167" s="34">
        <v>0.025</v>
      </c>
      <c r="H167" s="38">
        <v>12.77</v>
      </c>
      <c r="I167" s="34">
        <v>0.9407</v>
      </c>
      <c r="J167" s="34">
        <v>0.837</v>
      </c>
      <c r="K167" s="34">
        <v>0.0219</v>
      </c>
      <c r="L167" s="38">
        <v>12.5</v>
      </c>
    </row>
    <row r="168" spans="1:12" ht="15.75" customHeight="1">
      <c r="A168" s="25" t="s">
        <v>4</v>
      </c>
      <c r="B168" s="1">
        <v>1997</v>
      </c>
      <c r="C168" s="1">
        <v>7</v>
      </c>
      <c r="D168" s="35">
        <f t="shared" si="16"/>
        <v>1997.07</v>
      </c>
      <c r="E168" s="34">
        <v>1.0247</v>
      </c>
      <c r="F168" s="34">
        <v>0.8708</v>
      </c>
      <c r="G168" s="34">
        <v>0.0267</v>
      </c>
      <c r="H168" s="38">
        <v>13.51</v>
      </c>
      <c r="I168" s="34">
        <v>1.0247</v>
      </c>
      <c r="J168" s="34">
        <v>0.8708</v>
      </c>
      <c r="K168" s="34">
        <v>0.0236</v>
      </c>
      <c r="L168" s="38">
        <v>13.23</v>
      </c>
    </row>
    <row r="169" spans="1:12" ht="15.75" customHeight="1">
      <c r="A169" s="25" t="s">
        <v>3</v>
      </c>
      <c r="B169" s="1">
        <v>1997</v>
      </c>
      <c r="C169" s="1">
        <v>6</v>
      </c>
      <c r="D169" s="35">
        <f t="shared" si="16"/>
        <v>1997.06</v>
      </c>
      <c r="E169" s="34">
        <v>1.0247</v>
      </c>
      <c r="F169" s="34">
        <v>0.8708</v>
      </c>
      <c r="G169" s="34">
        <v>0.0267</v>
      </c>
      <c r="H169" s="38">
        <v>13.51</v>
      </c>
      <c r="I169" s="34">
        <v>1.0247</v>
      </c>
      <c r="J169" s="34">
        <v>0.8708</v>
      </c>
      <c r="K169" s="34">
        <v>0.0236</v>
      </c>
      <c r="L169" s="38">
        <v>13.23</v>
      </c>
    </row>
    <row r="170" spans="1:12" ht="15.75" customHeight="1">
      <c r="A170" s="25" t="s">
        <v>2</v>
      </c>
      <c r="B170" s="1">
        <v>1997</v>
      </c>
      <c r="C170" s="1">
        <v>5</v>
      </c>
      <c r="D170" s="35">
        <f t="shared" si="16"/>
        <v>1997.05</v>
      </c>
      <c r="E170" s="34">
        <v>1.0054</v>
      </c>
      <c r="F170" s="34">
        <v>0.9575</v>
      </c>
      <c r="G170" s="34">
        <v>0.0312</v>
      </c>
      <c r="H170" s="38">
        <v>14.59</v>
      </c>
      <c r="I170" s="34">
        <v>1.0004</v>
      </c>
      <c r="J170" s="34">
        <v>0.9575</v>
      </c>
      <c r="K170" s="34">
        <v>0.0283</v>
      </c>
      <c r="L170" s="38">
        <v>14.32</v>
      </c>
    </row>
    <row r="171" spans="1:12" ht="15.75" customHeight="1">
      <c r="A171" s="25" t="s">
        <v>30</v>
      </c>
      <c r="B171" s="1">
        <v>1997</v>
      </c>
      <c r="C171" s="1">
        <v>4</v>
      </c>
      <c r="D171" s="35">
        <f t="shared" si="16"/>
        <v>1997.04</v>
      </c>
      <c r="E171" s="34">
        <v>1.0054</v>
      </c>
      <c r="F171" s="34">
        <v>0.9575</v>
      </c>
      <c r="G171" s="34">
        <v>0.0312</v>
      </c>
      <c r="H171" s="38">
        <v>14.59</v>
      </c>
      <c r="I171" s="34">
        <v>1.0004</v>
      </c>
      <c r="J171" s="34">
        <v>0.9575</v>
      </c>
      <c r="K171" s="34">
        <v>0.0283</v>
      </c>
      <c r="L171" s="38">
        <v>14.32</v>
      </c>
    </row>
    <row r="172" spans="1:12" ht="15.75" customHeight="1">
      <c r="A172" s="25" t="s">
        <v>20</v>
      </c>
      <c r="B172" s="1">
        <v>1997</v>
      </c>
      <c r="C172" s="1">
        <v>3</v>
      </c>
      <c r="D172" s="35">
        <f t="shared" si="16"/>
        <v>1997.03</v>
      </c>
      <c r="E172" s="34">
        <v>1.0054</v>
      </c>
      <c r="F172" s="34">
        <v>0.9575</v>
      </c>
      <c r="G172" s="34">
        <v>0.0312</v>
      </c>
      <c r="H172" s="38">
        <v>14.59</v>
      </c>
      <c r="I172" s="34">
        <v>1.0004</v>
      </c>
      <c r="J172" s="34">
        <v>0.9575</v>
      </c>
      <c r="K172" s="34">
        <v>0.0283</v>
      </c>
      <c r="L172" s="38">
        <v>14.32</v>
      </c>
    </row>
    <row r="173" spans="1:12" ht="15.75" customHeight="1">
      <c r="A173" s="25" t="s">
        <v>21</v>
      </c>
      <c r="B173" s="1">
        <v>1997</v>
      </c>
      <c r="C173" s="1">
        <v>2</v>
      </c>
      <c r="D173" s="35">
        <f t="shared" si="16"/>
        <v>1997.02</v>
      </c>
      <c r="E173" s="34">
        <v>1.0054</v>
      </c>
      <c r="F173" s="34">
        <v>0.9575</v>
      </c>
      <c r="G173" s="34">
        <v>0.0312</v>
      </c>
      <c r="H173" s="38">
        <v>14.59</v>
      </c>
      <c r="I173" s="34">
        <v>1.0004</v>
      </c>
      <c r="J173" s="34">
        <v>0.9575</v>
      </c>
      <c r="K173" s="34">
        <v>0.0283</v>
      </c>
      <c r="L173" s="38">
        <v>14.32</v>
      </c>
    </row>
    <row r="174" spans="1:12" ht="15.75" customHeight="1">
      <c r="A174" s="25" t="s">
        <v>22</v>
      </c>
      <c r="B174" s="1">
        <v>1997</v>
      </c>
      <c r="C174" s="1">
        <v>1</v>
      </c>
      <c r="D174" s="35">
        <f t="shared" si="16"/>
        <v>1997.01</v>
      </c>
      <c r="E174" s="34">
        <v>1.4024</v>
      </c>
      <c r="F174" s="34">
        <v>1.1173</v>
      </c>
      <c r="G174" s="34">
        <v>0.0391</v>
      </c>
      <c r="H174" s="38">
        <v>18.06</v>
      </c>
      <c r="I174" s="34">
        <v>1.3974</v>
      </c>
      <c r="J174" s="34">
        <v>1.1173</v>
      </c>
      <c r="K174" s="34">
        <v>0.0362</v>
      </c>
      <c r="L174" s="38">
        <v>17.79</v>
      </c>
    </row>
    <row r="175" spans="1:12" ht="15.75" customHeight="1">
      <c r="A175" s="25" t="s">
        <v>23</v>
      </c>
      <c r="B175" s="1">
        <v>1996</v>
      </c>
      <c r="C175" s="1">
        <v>12</v>
      </c>
      <c r="D175" s="35">
        <f t="shared" si="16"/>
        <v>1996.12</v>
      </c>
      <c r="E175" s="34">
        <v>1.4024</v>
      </c>
      <c r="F175" s="34">
        <v>1.1173</v>
      </c>
      <c r="G175" s="34">
        <v>0.0391</v>
      </c>
      <c r="H175" s="38">
        <v>18.06</v>
      </c>
      <c r="I175" s="34">
        <v>1.3974</v>
      </c>
      <c r="J175" s="34">
        <v>1.1173</v>
      </c>
      <c r="K175" s="34">
        <v>0.0362</v>
      </c>
      <c r="L175" s="38">
        <v>17.79</v>
      </c>
    </row>
    <row r="176" spans="1:12" ht="15.75" customHeight="1">
      <c r="A176" s="25" t="s">
        <v>24</v>
      </c>
      <c r="B176" s="1">
        <v>1996</v>
      </c>
      <c r="C176" s="1">
        <v>11</v>
      </c>
      <c r="D176" s="35">
        <f t="shared" si="16"/>
        <v>1996.11</v>
      </c>
      <c r="E176" s="34">
        <v>1.377</v>
      </c>
      <c r="F176" s="34">
        <v>1.107</v>
      </c>
      <c r="G176" s="34">
        <v>0.0386</v>
      </c>
      <c r="H176" s="38">
        <v>17.84</v>
      </c>
      <c r="I176" s="34">
        <v>1.372</v>
      </c>
      <c r="J176" s="34">
        <v>1.107</v>
      </c>
      <c r="K176" s="34">
        <v>0.0361</v>
      </c>
      <c r="L176" s="38">
        <v>17.6</v>
      </c>
    </row>
    <row r="177" spans="1:12" ht="15.75" customHeight="1">
      <c r="A177" s="25" t="s">
        <v>25</v>
      </c>
      <c r="B177" s="1">
        <v>1996</v>
      </c>
      <c r="C177" s="1">
        <v>10</v>
      </c>
      <c r="D177" s="35">
        <f t="shared" si="16"/>
        <v>1996.1</v>
      </c>
      <c r="E177" s="34">
        <v>1.377</v>
      </c>
      <c r="F177" s="34">
        <v>1.107</v>
      </c>
      <c r="G177" s="34">
        <v>0.0386</v>
      </c>
      <c r="H177" s="38">
        <v>17.84</v>
      </c>
      <c r="I177" s="34">
        <v>1.372</v>
      </c>
      <c r="J177" s="34">
        <v>1.107</v>
      </c>
      <c r="K177" s="34">
        <v>0.0361</v>
      </c>
      <c r="L177" s="38">
        <v>17.6</v>
      </c>
    </row>
    <row r="178" spans="1:12" ht="15.75" customHeight="1">
      <c r="A178" s="25" t="s">
        <v>39</v>
      </c>
      <c r="B178" s="1">
        <v>1996</v>
      </c>
      <c r="C178" s="1">
        <v>9</v>
      </c>
      <c r="D178" s="35">
        <f t="shared" si="16"/>
        <v>1996.09</v>
      </c>
      <c r="E178" s="34">
        <v>1.2383</v>
      </c>
      <c r="F178" s="34">
        <v>1.0512</v>
      </c>
      <c r="G178" s="34">
        <v>0.0358</v>
      </c>
      <c r="H178" s="38">
        <v>16.62</v>
      </c>
      <c r="I178" s="34">
        <v>1.2333</v>
      </c>
      <c r="J178" s="34">
        <v>1.0512</v>
      </c>
      <c r="K178" s="34">
        <v>0.0333</v>
      </c>
      <c r="L178" s="38">
        <v>16.39</v>
      </c>
    </row>
    <row r="179" spans="1:12" ht="15.75" customHeight="1">
      <c r="A179" s="25" t="s">
        <v>27</v>
      </c>
      <c r="B179" s="1">
        <v>1996</v>
      </c>
      <c r="C179" s="1">
        <v>8</v>
      </c>
      <c r="D179" s="35">
        <f t="shared" si="16"/>
        <v>1996.08</v>
      </c>
      <c r="E179" s="34">
        <v>1.2383</v>
      </c>
      <c r="F179" s="34">
        <v>1.0512</v>
      </c>
      <c r="G179" s="34">
        <v>0.0358</v>
      </c>
      <c r="H179" s="38">
        <v>16.62</v>
      </c>
      <c r="I179" s="34">
        <v>1.2333</v>
      </c>
      <c r="J179" s="34">
        <v>1.0512</v>
      </c>
      <c r="K179" s="34">
        <v>0.0333</v>
      </c>
      <c r="L179" s="38">
        <v>16.39</v>
      </c>
    </row>
    <row r="180" spans="1:12" ht="15.75" customHeight="1">
      <c r="A180" s="25" t="s">
        <v>4</v>
      </c>
      <c r="B180" s="1">
        <v>1996</v>
      </c>
      <c r="C180" s="1">
        <v>7</v>
      </c>
      <c r="D180" s="35">
        <f t="shared" si="16"/>
        <v>1996.07</v>
      </c>
      <c r="E180" s="34">
        <v>1.078</v>
      </c>
      <c r="F180" s="34">
        <v>0.9868</v>
      </c>
      <c r="G180" s="34">
        <v>0.0326</v>
      </c>
      <c r="H180" s="38">
        <v>15.22</v>
      </c>
      <c r="I180" s="34">
        <v>1.073</v>
      </c>
      <c r="J180" s="34">
        <v>0.9868</v>
      </c>
      <c r="K180" s="34">
        <v>0.0301</v>
      </c>
      <c r="L180" s="38">
        <v>14.98</v>
      </c>
    </row>
    <row r="181" spans="1:12" ht="15.75" customHeight="1">
      <c r="A181" s="25" t="s">
        <v>3</v>
      </c>
      <c r="B181" s="1">
        <v>1996</v>
      </c>
      <c r="C181" s="1">
        <v>6</v>
      </c>
      <c r="D181" s="35">
        <f t="shared" si="16"/>
        <v>1996.06</v>
      </c>
      <c r="E181" s="34">
        <v>1.078</v>
      </c>
      <c r="F181" s="34">
        <v>0.9868</v>
      </c>
      <c r="G181" s="34">
        <v>0.0326</v>
      </c>
      <c r="H181" s="38">
        <v>15.22</v>
      </c>
      <c r="I181" s="34">
        <v>1.073</v>
      </c>
      <c r="J181" s="34">
        <v>0.9868</v>
      </c>
      <c r="K181" s="34">
        <v>0.0301</v>
      </c>
      <c r="L181" s="38">
        <v>14.98</v>
      </c>
    </row>
    <row r="182" spans="1:12" ht="15.75" customHeight="1">
      <c r="A182" s="25" t="s">
        <v>2</v>
      </c>
      <c r="B182" s="1">
        <v>1996</v>
      </c>
      <c r="C182" s="1">
        <v>5</v>
      </c>
      <c r="D182" s="35">
        <f t="shared" si="16"/>
        <v>1996.05</v>
      </c>
      <c r="E182" s="34">
        <v>1.053</v>
      </c>
      <c r="F182" s="34">
        <v>0.9767</v>
      </c>
      <c r="G182" s="34">
        <v>0.0321</v>
      </c>
      <c r="H182" s="38">
        <v>15</v>
      </c>
      <c r="I182" s="34">
        <v>1.048</v>
      </c>
      <c r="J182" s="34">
        <v>0.9767</v>
      </c>
      <c r="K182" s="34">
        <v>0.0296</v>
      </c>
      <c r="L182" s="38">
        <v>14.76</v>
      </c>
    </row>
    <row r="183" spans="1:12" ht="15.75" customHeight="1">
      <c r="A183" s="25" t="s">
        <v>30</v>
      </c>
      <c r="B183" s="1">
        <v>1996</v>
      </c>
      <c r="C183" s="1">
        <v>4</v>
      </c>
      <c r="D183" s="35">
        <f t="shared" si="16"/>
        <v>1996.04</v>
      </c>
      <c r="E183" s="34">
        <v>1.053</v>
      </c>
      <c r="F183" s="34">
        <v>0.9767</v>
      </c>
      <c r="G183" s="34">
        <v>0.0321</v>
      </c>
      <c r="H183" s="38">
        <v>15</v>
      </c>
      <c r="I183" s="34">
        <v>1.048</v>
      </c>
      <c r="J183" s="34">
        <v>0.9767</v>
      </c>
      <c r="K183" s="34">
        <v>0.0296</v>
      </c>
      <c r="L183" s="38">
        <v>14.76</v>
      </c>
    </row>
    <row r="184" spans="1:12" ht="15.75" customHeight="1">
      <c r="A184" s="25" t="s">
        <v>20</v>
      </c>
      <c r="B184" s="1">
        <v>1996</v>
      </c>
      <c r="C184" s="1">
        <v>3</v>
      </c>
      <c r="D184" s="35">
        <f t="shared" si="16"/>
        <v>1996.03</v>
      </c>
      <c r="E184" s="34">
        <v>1.1072</v>
      </c>
      <c r="F184" s="34">
        <v>0.9985</v>
      </c>
      <c r="G184" s="34">
        <v>0.0332</v>
      </c>
      <c r="H184" s="38">
        <v>15.48</v>
      </c>
      <c r="I184" s="34">
        <v>1.1022</v>
      </c>
      <c r="J184" s="34">
        <v>0.9985</v>
      </c>
      <c r="K184" s="34">
        <v>0.0307</v>
      </c>
      <c r="L184" s="38">
        <v>15.24</v>
      </c>
    </row>
    <row r="185" spans="1:12" ht="15.75" customHeight="1">
      <c r="A185" s="25" t="s">
        <v>21</v>
      </c>
      <c r="B185" s="1">
        <v>1996</v>
      </c>
      <c r="C185" s="1">
        <v>2</v>
      </c>
      <c r="D185" s="35">
        <f t="shared" si="16"/>
        <v>1996.02</v>
      </c>
      <c r="E185" s="34">
        <v>1.1072</v>
      </c>
      <c r="F185" s="34">
        <v>0.9985</v>
      </c>
      <c r="G185" s="34">
        <v>0.0332</v>
      </c>
      <c r="H185" s="38">
        <v>15.48</v>
      </c>
      <c r="I185" s="34">
        <v>1.1022</v>
      </c>
      <c r="J185" s="34">
        <v>0.9985</v>
      </c>
      <c r="K185" s="34">
        <v>0.0307</v>
      </c>
      <c r="L185" s="38">
        <v>15.24</v>
      </c>
    </row>
    <row r="186" spans="1:12" ht="15.75" customHeight="1">
      <c r="A186" s="25" t="s">
        <v>22</v>
      </c>
      <c r="B186" s="1">
        <v>1996</v>
      </c>
      <c r="C186" s="1">
        <v>1</v>
      </c>
      <c r="D186" s="35">
        <f t="shared" si="16"/>
        <v>1996.01</v>
      </c>
      <c r="E186" s="34">
        <v>1.0861</v>
      </c>
      <c r="F186" s="34">
        <v>0.9964</v>
      </c>
      <c r="G186" s="34">
        <v>0.0326</v>
      </c>
      <c r="H186" s="38">
        <v>15.33</v>
      </c>
      <c r="I186" s="34">
        <v>1.0811</v>
      </c>
      <c r="J186" s="34">
        <v>0.9964</v>
      </c>
      <c r="K186" s="34">
        <v>0.0301</v>
      </c>
      <c r="L186" s="38">
        <v>15.1</v>
      </c>
    </row>
    <row r="187" spans="1:12" ht="15.75" customHeight="1">
      <c r="A187" s="25" t="s">
        <v>23</v>
      </c>
      <c r="B187" s="1">
        <v>1995</v>
      </c>
      <c r="C187" s="1">
        <v>12</v>
      </c>
      <c r="D187" s="35">
        <f t="shared" si="16"/>
        <v>1995.12</v>
      </c>
      <c r="E187" s="34">
        <v>1.0861</v>
      </c>
      <c r="F187" s="34">
        <v>0.9964</v>
      </c>
      <c r="G187" s="34">
        <v>0.0326</v>
      </c>
      <c r="H187" s="38">
        <v>15.33</v>
      </c>
      <c r="I187" s="34">
        <v>1.0811</v>
      </c>
      <c r="J187" s="34">
        <v>0.9964</v>
      </c>
      <c r="K187" s="34">
        <v>0.0301</v>
      </c>
      <c r="L187" s="38">
        <v>15.1</v>
      </c>
    </row>
    <row r="188" spans="1:12" ht="15.75" customHeight="1">
      <c r="A188" s="25" t="s">
        <v>24</v>
      </c>
      <c r="B188" s="1">
        <v>1995</v>
      </c>
      <c r="C188" s="1">
        <v>11</v>
      </c>
      <c r="D188" s="35">
        <f t="shared" si="16"/>
        <v>1995.11</v>
      </c>
      <c r="E188" s="34">
        <v>0.9484</v>
      </c>
      <c r="F188" s="34">
        <v>0.941</v>
      </c>
      <c r="G188" s="34">
        <v>0.0298</v>
      </c>
      <c r="H188" s="38">
        <v>14.12</v>
      </c>
      <c r="I188" s="34">
        <v>0.9434</v>
      </c>
      <c r="J188" s="34">
        <v>0.941</v>
      </c>
      <c r="K188" s="34">
        <v>0.0273</v>
      </c>
      <c r="L188" s="38">
        <v>13.89</v>
      </c>
    </row>
    <row r="189" spans="1:12" ht="15.75" customHeight="1">
      <c r="A189" s="25" t="s">
        <v>25</v>
      </c>
      <c r="B189" s="1">
        <v>1995</v>
      </c>
      <c r="C189" s="1">
        <v>10</v>
      </c>
      <c r="D189" s="35">
        <f t="shared" si="16"/>
        <v>1995.1</v>
      </c>
      <c r="E189" s="34">
        <v>0.9484</v>
      </c>
      <c r="F189" s="34">
        <v>0.941</v>
      </c>
      <c r="G189" s="34">
        <v>0.0298</v>
      </c>
      <c r="H189" s="38">
        <v>14.12</v>
      </c>
      <c r="I189" s="34">
        <v>0.9434</v>
      </c>
      <c r="J189" s="34">
        <v>0.941</v>
      </c>
      <c r="K189" s="34">
        <v>0.0273</v>
      </c>
      <c r="L189" s="38">
        <v>13.89</v>
      </c>
    </row>
    <row r="190" spans="1:12" ht="15.75" customHeight="1">
      <c r="A190" s="25" t="s">
        <v>39</v>
      </c>
      <c r="B190" s="1">
        <v>1995</v>
      </c>
      <c r="C190" s="1">
        <v>9</v>
      </c>
      <c r="D190" s="35">
        <f t="shared" si="16"/>
        <v>1995.09</v>
      </c>
      <c r="E190" s="34">
        <v>0.8984</v>
      </c>
      <c r="F190" s="34">
        <v>0.9209</v>
      </c>
      <c r="G190" s="34">
        <v>0.0288</v>
      </c>
      <c r="H190" s="38">
        <v>13.68</v>
      </c>
      <c r="I190" s="34">
        <v>0.8934</v>
      </c>
      <c r="J190" s="34">
        <v>0.9209</v>
      </c>
      <c r="K190" s="34">
        <v>0.0263</v>
      </c>
      <c r="L190" s="38">
        <v>13.45</v>
      </c>
    </row>
    <row r="191" spans="1:12" ht="15.75" customHeight="1">
      <c r="A191" s="25" t="s">
        <v>27</v>
      </c>
      <c r="B191" s="1">
        <v>1995</v>
      </c>
      <c r="C191" s="1">
        <v>8</v>
      </c>
      <c r="D191" s="35">
        <f t="shared" si="16"/>
        <v>1995.08</v>
      </c>
      <c r="E191" s="34">
        <v>0.8984</v>
      </c>
      <c r="F191" s="34">
        <v>0.9209</v>
      </c>
      <c r="G191" s="34">
        <v>0.0288</v>
      </c>
      <c r="H191" s="38">
        <v>13.68</v>
      </c>
      <c r="I191" s="34">
        <v>0.8934</v>
      </c>
      <c r="J191" s="34">
        <v>0.9209</v>
      </c>
      <c r="K191" s="34">
        <v>0.0263</v>
      </c>
      <c r="L191" s="38">
        <v>13.45</v>
      </c>
    </row>
    <row r="192" spans="1:12" ht="15.75" customHeight="1">
      <c r="A192" s="25" t="s">
        <v>4</v>
      </c>
      <c r="B192" s="1">
        <v>1995</v>
      </c>
      <c r="C192" s="1">
        <v>7</v>
      </c>
      <c r="D192" s="35">
        <f t="shared" si="16"/>
        <v>1995.07</v>
      </c>
      <c r="E192" s="34">
        <v>0.921</v>
      </c>
      <c r="F192" s="34">
        <v>0.93</v>
      </c>
      <c r="G192" s="34">
        <v>0.0293</v>
      </c>
      <c r="H192" s="38">
        <v>13.89</v>
      </c>
      <c r="I192" s="34">
        <v>0.916</v>
      </c>
      <c r="J192" s="34">
        <v>0.93</v>
      </c>
      <c r="K192" s="34">
        <v>0.0268</v>
      </c>
      <c r="L192" s="38">
        <v>13.65</v>
      </c>
    </row>
    <row r="193" spans="1:12" ht="15.75" customHeight="1">
      <c r="A193" s="25" t="s">
        <v>3</v>
      </c>
      <c r="B193" s="1">
        <v>1995</v>
      </c>
      <c r="C193" s="1">
        <v>6</v>
      </c>
      <c r="D193" s="35">
        <f t="shared" si="16"/>
        <v>1995.06</v>
      </c>
      <c r="E193" s="34">
        <v>0.921</v>
      </c>
      <c r="F193" s="34">
        <v>0.93</v>
      </c>
      <c r="G193" s="34">
        <v>0.0293</v>
      </c>
      <c r="H193" s="38">
        <v>13.89</v>
      </c>
      <c r="I193" s="34">
        <v>0.916</v>
      </c>
      <c r="J193" s="34">
        <v>0.93</v>
      </c>
      <c r="K193" s="34">
        <v>0.0268</v>
      </c>
      <c r="L193" s="38">
        <v>13.65</v>
      </c>
    </row>
    <row r="194" spans="1:12" ht="15.75" customHeight="1">
      <c r="A194" s="25" t="s">
        <v>2</v>
      </c>
      <c r="B194" s="1">
        <v>1995</v>
      </c>
      <c r="C194" s="1">
        <v>5</v>
      </c>
      <c r="D194" s="35">
        <f t="shared" si="16"/>
        <v>1995.05</v>
      </c>
      <c r="E194" s="34">
        <v>0.9017</v>
      </c>
      <c r="F194" s="34">
        <v>0.9158</v>
      </c>
      <c r="G194" s="34">
        <v>0.0291</v>
      </c>
      <c r="H194" s="38">
        <v>13.68</v>
      </c>
      <c r="I194" s="34">
        <v>0.8967</v>
      </c>
      <c r="J194" s="34">
        <v>0.9158</v>
      </c>
      <c r="K194" s="34">
        <v>0.0266</v>
      </c>
      <c r="L194" s="38">
        <v>13.44</v>
      </c>
    </row>
    <row r="195" spans="1:12" ht="15.75" customHeight="1">
      <c r="A195" s="25" t="s">
        <v>30</v>
      </c>
      <c r="B195" s="1">
        <v>1995</v>
      </c>
      <c r="C195" s="1">
        <v>4</v>
      </c>
      <c r="D195" s="35">
        <f t="shared" si="16"/>
        <v>1995.04</v>
      </c>
      <c r="E195" s="34">
        <v>0.9017</v>
      </c>
      <c r="F195" s="34">
        <v>0.9158</v>
      </c>
      <c r="G195" s="34">
        <v>0.0291</v>
      </c>
      <c r="H195" s="38">
        <v>13.68</v>
      </c>
      <c r="I195" s="34">
        <v>0.8967</v>
      </c>
      <c r="J195" s="34">
        <v>0.9158</v>
      </c>
      <c r="K195" s="34">
        <v>0.0266</v>
      </c>
      <c r="L195" s="38">
        <v>13.44</v>
      </c>
    </row>
    <row r="196" spans="1:12" ht="15.75" customHeight="1">
      <c r="A196" s="25" t="s">
        <v>20</v>
      </c>
      <c r="B196" s="1">
        <v>1995</v>
      </c>
      <c r="C196" s="1">
        <v>3</v>
      </c>
      <c r="D196" s="35">
        <f t="shared" si="16"/>
        <v>1995.03</v>
      </c>
      <c r="E196" s="34">
        <v>0.8974</v>
      </c>
      <c r="F196" s="34">
        <v>0.9141</v>
      </c>
      <c r="G196" s="34">
        <v>0.029</v>
      </c>
      <c r="H196" s="38">
        <v>13.64</v>
      </c>
      <c r="I196" s="34">
        <v>0.8924</v>
      </c>
      <c r="J196" s="34">
        <v>0.9141</v>
      </c>
      <c r="K196" s="34">
        <v>0.0265</v>
      </c>
      <c r="L196" s="38">
        <v>13.4</v>
      </c>
    </row>
    <row r="197" spans="1:12" ht="15.75" customHeight="1">
      <c r="A197" s="25" t="s">
        <v>21</v>
      </c>
      <c r="B197" s="1">
        <v>1995</v>
      </c>
      <c r="C197" s="1">
        <v>2</v>
      </c>
      <c r="D197" s="35">
        <f t="shared" si="16"/>
        <v>1995.02</v>
      </c>
      <c r="E197" s="34">
        <v>0.8974</v>
      </c>
      <c r="F197" s="34">
        <v>0.9141</v>
      </c>
      <c r="G197" s="34">
        <v>0.029</v>
      </c>
      <c r="H197" s="38">
        <v>13.64</v>
      </c>
      <c r="I197" s="34">
        <v>0.8924</v>
      </c>
      <c r="J197" s="34">
        <v>0.9141</v>
      </c>
      <c r="K197" s="34">
        <v>0.0265</v>
      </c>
      <c r="L197" s="38">
        <v>13.4</v>
      </c>
    </row>
    <row r="198" spans="1:12" ht="15.75" customHeight="1">
      <c r="A198" s="25" t="s">
        <v>22</v>
      </c>
      <c r="B198" s="1">
        <v>1995</v>
      </c>
      <c r="C198" s="1">
        <v>1</v>
      </c>
      <c r="D198" s="35">
        <f t="shared" si="16"/>
        <v>1995.01</v>
      </c>
      <c r="E198" s="34">
        <v>0.9853</v>
      </c>
      <c r="F198" s="34">
        <v>0.9495</v>
      </c>
      <c r="G198" s="34">
        <v>0.0308</v>
      </c>
      <c r="H198" s="38">
        <v>14.41</v>
      </c>
      <c r="I198" s="34">
        <v>0.9803</v>
      </c>
      <c r="J198" s="34">
        <v>0.9495</v>
      </c>
      <c r="K198" s="34">
        <v>0.0283</v>
      </c>
      <c r="L198" s="38">
        <v>14.18</v>
      </c>
    </row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</sheetData>
  <sheetProtection/>
  <printOptions gridLines="1" horizontalCentered="1"/>
  <pageMargins left="0.5" right="0.5" top="1" bottom="1" header="0.5" footer="0.5"/>
  <pageSetup fitToHeight="3" fitToWidth="1" horizontalDpi="600" verticalDpi="600" orientation="portrait" scale="73" r:id="rId1"/>
  <headerFooter alignWithMargins="0">
    <oddHeader>&amp;C&amp;A</oddHeader>
    <oddFooter>&amp;CPage &amp;P&amp;RHistoricCalDairyPrices.xls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0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D4" sqref="D4"/>
    </sheetView>
  </sheetViews>
  <sheetFormatPr defaultColWidth="10.28125" defaultRowHeight="12.75"/>
  <cols>
    <col min="1" max="1" width="7.140625" style="0" customWidth="1"/>
    <col min="2" max="2" width="5.7109375" style="0" customWidth="1"/>
    <col min="3" max="3" width="7.8515625" style="0" customWidth="1"/>
    <col min="4" max="4" width="10.00390625" style="35" customWidth="1"/>
    <col min="5" max="6" width="10.28125" style="33" customWidth="1"/>
    <col min="7" max="7" width="10.28125" style="35" customWidth="1"/>
    <col min="8" max="9" width="10.28125" style="33" customWidth="1"/>
    <col min="10" max="10" width="10.28125" style="35" customWidth="1"/>
  </cols>
  <sheetData>
    <row r="1" spans="1:10" s="5" customFormat="1" ht="54" customHeight="1">
      <c r="A1" s="16" t="s">
        <v>0</v>
      </c>
      <c r="B1" s="16" t="s">
        <v>1</v>
      </c>
      <c r="C1" s="16" t="s">
        <v>71</v>
      </c>
      <c r="D1" s="44" t="s">
        <v>37</v>
      </c>
      <c r="E1" s="39" t="s">
        <v>53</v>
      </c>
      <c r="F1" s="39" t="s">
        <v>54</v>
      </c>
      <c r="G1" s="41" t="s">
        <v>56</v>
      </c>
      <c r="H1" s="39" t="s">
        <v>55</v>
      </c>
      <c r="I1" s="39" t="s">
        <v>57</v>
      </c>
      <c r="J1" s="41" t="s">
        <v>58</v>
      </c>
    </row>
    <row r="2" spans="1:10" s="7" customFormat="1" ht="15.75" customHeight="1">
      <c r="A2" s="25" t="s">
        <v>2</v>
      </c>
      <c r="B2" s="3">
        <v>2011</v>
      </c>
      <c r="C2" s="3">
        <v>5</v>
      </c>
      <c r="D2" s="35">
        <f>B2+(C2/100)</f>
        <v>2011.05</v>
      </c>
      <c r="E2" s="40">
        <v>2.2741</v>
      </c>
      <c r="F2" s="45">
        <v>1.2838</v>
      </c>
      <c r="G2" s="42">
        <v>19.13</v>
      </c>
      <c r="H2" s="40">
        <v>2.2741</v>
      </c>
      <c r="I2" s="40">
        <v>1.2571</v>
      </c>
      <c r="J2" s="42">
        <v>18.9</v>
      </c>
    </row>
    <row r="3" spans="1:10" s="7" customFormat="1" ht="15.75" customHeight="1">
      <c r="A3" s="25" t="s">
        <v>30</v>
      </c>
      <c r="B3" s="3">
        <v>2011</v>
      </c>
      <c r="C3" s="3">
        <v>4</v>
      </c>
      <c r="D3" s="35">
        <f>B3+(C3/100)</f>
        <v>2011.04</v>
      </c>
      <c r="E3" s="40">
        <v>2.2741</v>
      </c>
      <c r="F3" s="45">
        <v>1.2838</v>
      </c>
      <c r="G3" s="42">
        <v>19.13</v>
      </c>
      <c r="H3" s="40">
        <v>2.2741</v>
      </c>
      <c r="I3" s="40">
        <v>1.2571</v>
      </c>
      <c r="J3" s="42">
        <v>18.9</v>
      </c>
    </row>
    <row r="4" spans="1:10" s="7" customFormat="1" ht="15.75" customHeight="1">
      <c r="A4" s="25" t="s">
        <v>20</v>
      </c>
      <c r="B4" s="3">
        <v>2011</v>
      </c>
      <c r="C4" s="3">
        <v>3</v>
      </c>
      <c r="D4" s="35">
        <f aca="true" t="shared" si="0" ref="D4:D11">B4+(C4/100)</f>
        <v>2011.03</v>
      </c>
      <c r="E4" s="40">
        <v>1.9044</v>
      </c>
      <c r="F4" s="45">
        <v>1.1003</v>
      </c>
      <c r="G4" s="42">
        <v>16.24</v>
      </c>
      <c r="H4" s="40">
        <v>1.9044</v>
      </c>
      <c r="I4" s="40">
        <v>1.0736</v>
      </c>
      <c r="J4" s="42">
        <v>16.01</v>
      </c>
    </row>
    <row r="5" spans="1:10" s="7" customFormat="1" ht="15.75" customHeight="1">
      <c r="A5" s="25" t="s">
        <v>21</v>
      </c>
      <c r="B5" s="3">
        <v>2011</v>
      </c>
      <c r="C5" s="3">
        <v>2</v>
      </c>
      <c r="D5" s="35">
        <v>2011.02</v>
      </c>
      <c r="E5" s="40">
        <v>1.9044</v>
      </c>
      <c r="F5" s="45">
        <v>1.1003</v>
      </c>
      <c r="G5" s="42">
        <v>16.24</v>
      </c>
      <c r="H5" s="40">
        <v>1.9044</v>
      </c>
      <c r="I5" s="40">
        <v>1.0736</v>
      </c>
      <c r="J5" s="42">
        <v>16.01</v>
      </c>
    </row>
    <row r="6" spans="1:10" s="7" customFormat="1" ht="15.75" customHeight="1">
      <c r="A6" s="25" t="s">
        <v>22</v>
      </c>
      <c r="B6" s="3">
        <v>2011</v>
      </c>
      <c r="C6" s="3">
        <v>1</v>
      </c>
      <c r="D6" s="35">
        <f>B6+(C6/100)</f>
        <v>2011.01</v>
      </c>
      <c r="E6" s="40">
        <v>2.3025</v>
      </c>
      <c r="F6" s="45">
        <v>1.0449</v>
      </c>
      <c r="G6" s="42">
        <v>17.15</v>
      </c>
      <c r="H6" s="40">
        <v>2.3025</v>
      </c>
      <c r="I6" s="40">
        <v>1.0182</v>
      </c>
      <c r="J6" s="42">
        <v>16.92</v>
      </c>
    </row>
    <row r="7" spans="1:10" s="7" customFormat="1" ht="15.75" customHeight="1">
      <c r="A7" s="25" t="s">
        <v>23</v>
      </c>
      <c r="B7" s="3">
        <v>2010</v>
      </c>
      <c r="C7" s="3">
        <v>12</v>
      </c>
      <c r="D7" s="35">
        <f t="shared" si="0"/>
        <v>2010.12</v>
      </c>
      <c r="E7" s="40">
        <v>2.3025</v>
      </c>
      <c r="F7" s="45">
        <v>1.0449</v>
      </c>
      <c r="G7" s="42">
        <v>17.15</v>
      </c>
      <c r="H7" s="40">
        <v>2.3025</v>
      </c>
      <c r="I7" s="40">
        <v>1.0182</v>
      </c>
      <c r="J7" s="42">
        <v>16.92</v>
      </c>
    </row>
    <row r="8" spans="1:10" s="7" customFormat="1" ht="15.75" customHeight="1">
      <c r="A8" s="25" t="s">
        <v>24</v>
      </c>
      <c r="B8" s="3">
        <v>2010</v>
      </c>
      <c r="C8" s="3">
        <v>11</v>
      </c>
      <c r="D8" s="35">
        <f t="shared" si="0"/>
        <v>2010.11</v>
      </c>
      <c r="E8" s="40">
        <v>2.2551</v>
      </c>
      <c r="F8" s="45">
        <v>1.0245</v>
      </c>
      <c r="G8" s="42">
        <v>16.81</v>
      </c>
      <c r="H8" s="40">
        <v>2.2551</v>
      </c>
      <c r="I8" s="40">
        <v>0.9978</v>
      </c>
      <c r="J8" s="42">
        <v>16.57</v>
      </c>
    </row>
    <row r="9" spans="1:10" s="7" customFormat="1" ht="15.75" customHeight="1">
      <c r="A9" s="25" t="s">
        <v>25</v>
      </c>
      <c r="B9" s="3">
        <v>2010</v>
      </c>
      <c r="C9" s="3">
        <v>10</v>
      </c>
      <c r="D9" s="35">
        <f t="shared" si="0"/>
        <v>2010.1</v>
      </c>
      <c r="E9" s="40">
        <v>2.2551</v>
      </c>
      <c r="F9" s="45">
        <v>1.0245</v>
      </c>
      <c r="G9" s="42">
        <v>16.81</v>
      </c>
      <c r="H9" s="40">
        <v>2.2551</v>
      </c>
      <c r="I9" s="40">
        <v>0.9978</v>
      </c>
      <c r="J9" s="42">
        <v>16.57</v>
      </c>
    </row>
    <row r="10" spans="1:10" s="7" customFormat="1" ht="15.75" customHeight="1">
      <c r="A10" s="25" t="s">
        <v>39</v>
      </c>
      <c r="B10" s="3">
        <v>2010</v>
      </c>
      <c r="C10" s="3">
        <v>9</v>
      </c>
      <c r="D10" s="35">
        <f t="shared" si="0"/>
        <v>2010.09</v>
      </c>
      <c r="E10" s="40">
        <v>1.8027</v>
      </c>
      <c r="F10" s="45">
        <v>1.1252</v>
      </c>
      <c r="G10" s="42">
        <v>16.1</v>
      </c>
      <c r="H10" s="40">
        <v>1.8027</v>
      </c>
      <c r="I10" s="40">
        <v>1.0985</v>
      </c>
      <c r="J10" s="42">
        <v>15.87</v>
      </c>
    </row>
    <row r="11" spans="1:10" s="7" customFormat="1" ht="15.75" customHeight="1">
      <c r="A11" s="25" t="s">
        <v>27</v>
      </c>
      <c r="B11" s="3">
        <v>2010</v>
      </c>
      <c r="C11" s="3">
        <v>8</v>
      </c>
      <c r="D11" s="35">
        <f t="shared" si="0"/>
        <v>2010.08</v>
      </c>
      <c r="E11" s="40">
        <v>1.8027</v>
      </c>
      <c r="F11" s="45">
        <v>1.1252</v>
      </c>
      <c r="G11" s="42">
        <v>16.1</v>
      </c>
      <c r="H11" s="40">
        <v>1.8027</v>
      </c>
      <c r="I11" s="40">
        <v>1.0985</v>
      </c>
      <c r="J11" s="42">
        <v>15.87</v>
      </c>
    </row>
    <row r="12" spans="1:10" s="7" customFormat="1" ht="15.75" customHeight="1">
      <c r="A12" s="25" t="s">
        <v>4</v>
      </c>
      <c r="B12" s="3">
        <v>2010</v>
      </c>
      <c r="C12" s="3">
        <v>7</v>
      </c>
      <c r="D12" s="35">
        <f aca="true" t="shared" si="1" ref="D12:D17">B12+(C12/100)</f>
        <v>2010.07</v>
      </c>
      <c r="E12" s="40">
        <v>1.6469</v>
      </c>
      <c r="F12" s="45">
        <v>0.9902</v>
      </c>
      <c r="G12" s="42">
        <v>14.38</v>
      </c>
      <c r="H12" s="40">
        <v>1.6469</v>
      </c>
      <c r="I12" s="40">
        <v>0.9635</v>
      </c>
      <c r="J12" s="42">
        <v>14.15</v>
      </c>
    </row>
    <row r="13" spans="1:10" s="7" customFormat="1" ht="15.75" customHeight="1">
      <c r="A13" s="25" t="s">
        <v>3</v>
      </c>
      <c r="B13" s="3">
        <v>2010</v>
      </c>
      <c r="C13" s="3">
        <v>6</v>
      </c>
      <c r="D13" s="35">
        <f t="shared" si="1"/>
        <v>2010.06</v>
      </c>
      <c r="E13" s="40">
        <v>1.6469</v>
      </c>
      <c r="F13" s="45">
        <v>0.9902</v>
      </c>
      <c r="G13" s="42">
        <v>14.38</v>
      </c>
      <c r="H13" s="40">
        <v>1.6469</v>
      </c>
      <c r="I13" s="40">
        <v>0.9635</v>
      </c>
      <c r="J13" s="42">
        <v>14.15</v>
      </c>
    </row>
    <row r="14" spans="1:10" s="7" customFormat="1" ht="15.75" customHeight="1">
      <c r="A14" s="25" t="s">
        <v>2</v>
      </c>
      <c r="B14" s="3">
        <v>2010</v>
      </c>
      <c r="C14" s="3">
        <v>5</v>
      </c>
      <c r="D14" s="35">
        <f t="shared" si="1"/>
        <v>2010.05</v>
      </c>
      <c r="E14" s="40">
        <v>1.4626</v>
      </c>
      <c r="F14" s="45">
        <v>0.9514</v>
      </c>
      <c r="G14" s="42">
        <v>13.4</v>
      </c>
      <c r="H14" s="40">
        <v>1.4626</v>
      </c>
      <c r="I14" s="40">
        <v>0.9247</v>
      </c>
      <c r="J14" s="42">
        <v>13.16</v>
      </c>
    </row>
    <row r="15" spans="1:10" s="7" customFormat="1" ht="15.75" customHeight="1">
      <c r="A15" s="25" t="s">
        <v>30</v>
      </c>
      <c r="B15" s="3">
        <v>2010</v>
      </c>
      <c r="C15" s="3">
        <v>4</v>
      </c>
      <c r="D15" s="35">
        <f t="shared" si="1"/>
        <v>2010.04</v>
      </c>
      <c r="E15" s="40">
        <v>1.4626</v>
      </c>
      <c r="F15" s="45">
        <v>0.9514</v>
      </c>
      <c r="G15" s="42">
        <v>13.4</v>
      </c>
      <c r="H15" s="40">
        <v>1.4626</v>
      </c>
      <c r="I15" s="40">
        <v>0.9247</v>
      </c>
      <c r="J15" s="42">
        <v>13.16</v>
      </c>
    </row>
    <row r="16" spans="1:10" s="7" customFormat="1" ht="15.75" customHeight="1">
      <c r="A16" s="25" t="s">
        <v>20</v>
      </c>
      <c r="B16" s="3">
        <v>2010</v>
      </c>
      <c r="C16" s="3">
        <v>3</v>
      </c>
      <c r="D16" s="35">
        <f t="shared" si="1"/>
        <v>2010.03</v>
      </c>
      <c r="E16" s="40">
        <v>1.4794</v>
      </c>
      <c r="F16" s="45">
        <v>1.1422</v>
      </c>
      <c r="G16" s="42">
        <v>15.12</v>
      </c>
      <c r="H16" s="40">
        <v>1.4794</v>
      </c>
      <c r="I16" s="40">
        <v>1.1155</v>
      </c>
      <c r="J16" s="42">
        <v>14.88</v>
      </c>
    </row>
    <row r="17" spans="1:10" s="7" customFormat="1" ht="15.75" customHeight="1">
      <c r="A17" s="25" t="s">
        <v>21</v>
      </c>
      <c r="B17" s="3">
        <v>2010</v>
      </c>
      <c r="C17" s="3">
        <v>2</v>
      </c>
      <c r="D17" s="35">
        <f t="shared" si="1"/>
        <v>2010.02</v>
      </c>
      <c r="E17" s="40">
        <v>1.4794</v>
      </c>
      <c r="F17" s="45">
        <v>1.1422</v>
      </c>
      <c r="G17" s="42">
        <v>15.12</v>
      </c>
      <c r="H17" s="40">
        <v>1.4794</v>
      </c>
      <c r="I17" s="40">
        <v>1.1155</v>
      </c>
      <c r="J17" s="42">
        <v>14.88</v>
      </c>
    </row>
    <row r="18" spans="1:10" s="7" customFormat="1" ht="15.75" customHeight="1">
      <c r="A18" s="25" t="s">
        <v>22</v>
      </c>
      <c r="B18" s="3">
        <v>2010</v>
      </c>
      <c r="C18" s="3">
        <v>1</v>
      </c>
      <c r="D18" s="35">
        <f aca="true" t="shared" si="2" ref="D18:D23">B18+(C18/100)</f>
        <v>2010.01</v>
      </c>
      <c r="E18" s="40">
        <v>1.4327</v>
      </c>
      <c r="F18" s="45">
        <v>0.9474</v>
      </c>
      <c r="G18" s="42">
        <v>13.26</v>
      </c>
      <c r="H18" s="40">
        <v>1.4327</v>
      </c>
      <c r="I18" s="40">
        <v>0.9207</v>
      </c>
      <c r="J18" s="42">
        <v>13.02</v>
      </c>
    </row>
    <row r="19" spans="1:10" s="7" customFormat="1" ht="15.75" customHeight="1">
      <c r="A19" s="25" t="s">
        <v>23</v>
      </c>
      <c r="B19" s="3">
        <v>2009</v>
      </c>
      <c r="C19" s="3">
        <v>12</v>
      </c>
      <c r="D19" s="35">
        <f t="shared" si="2"/>
        <v>2009.12</v>
      </c>
      <c r="E19" s="40">
        <v>1.4122</v>
      </c>
      <c r="F19" s="45">
        <v>0.9269</v>
      </c>
      <c r="G19" s="42">
        <v>13.01</v>
      </c>
      <c r="H19" s="40">
        <v>1.4122</v>
      </c>
      <c r="I19" s="40">
        <v>0.9002</v>
      </c>
      <c r="J19" s="42">
        <v>12.77</v>
      </c>
    </row>
    <row r="20" spans="1:10" s="7" customFormat="1" ht="15.75" customHeight="1">
      <c r="A20" s="25" t="s">
        <v>24</v>
      </c>
      <c r="B20" s="3">
        <v>2009</v>
      </c>
      <c r="C20" s="3">
        <v>11</v>
      </c>
      <c r="D20" s="35">
        <f t="shared" si="2"/>
        <v>2009.11</v>
      </c>
      <c r="E20" s="40">
        <v>1.2302</v>
      </c>
      <c r="F20" s="45">
        <v>0.8045</v>
      </c>
      <c r="G20" s="42">
        <v>11.3</v>
      </c>
      <c r="H20" s="40">
        <v>1.2302</v>
      </c>
      <c r="I20" s="40">
        <v>0.7778</v>
      </c>
      <c r="J20" s="42">
        <v>11.07</v>
      </c>
    </row>
    <row r="21" spans="1:10" s="7" customFormat="1" ht="15.75" customHeight="1">
      <c r="A21" s="25" t="s">
        <v>25</v>
      </c>
      <c r="B21" s="3">
        <v>2009</v>
      </c>
      <c r="C21" s="3">
        <v>10</v>
      </c>
      <c r="D21" s="35">
        <f t="shared" si="2"/>
        <v>2009.1</v>
      </c>
      <c r="E21" s="40">
        <v>1.2302</v>
      </c>
      <c r="F21" s="45">
        <v>0.8045</v>
      </c>
      <c r="G21" s="42">
        <v>11.3</v>
      </c>
      <c r="H21" s="40">
        <v>1.2302</v>
      </c>
      <c r="I21" s="40">
        <v>0.7778</v>
      </c>
      <c r="J21" s="42">
        <v>11.07</v>
      </c>
    </row>
    <row r="22" spans="1:10" s="7" customFormat="1" ht="15.75" customHeight="1">
      <c r="A22" s="25" t="s">
        <v>39</v>
      </c>
      <c r="B22" s="3">
        <v>2009</v>
      </c>
      <c r="C22" s="3">
        <v>9</v>
      </c>
      <c r="D22" s="35">
        <f t="shared" si="2"/>
        <v>2009.09</v>
      </c>
      <c r="E22" s="40">
        <v>1.2518</v>
      </c>
      <c r="F22" s="45">
        <v>0.726</v>
      </c>
      <c r="G22" s="42">
        <v>10.7</v>
      </c>
      <c r="H22" s="40">
        <v>1.2518</v>
      </c>
      <c r="I22" s="40">
        <v>0.6993</v>
      </c>
      <c r="J22" s="42">
        <v>10.47</v>
      </c>
    </row>
    <row r="23" spans="1:10" s="7" customFormat="1" ht="15.75" customHeight="1">
      <c r="A23" s="25" t="s">
        <v>27</v>
      </c>
      <c r="B23" s="3">
        <v>2009</v>
      </c>
      <c r="C23" s="3">
        <v>8</v>
      </c>
      <c r="D23" s="35">
        <f t="shared" si="2"/>
        <v>2009.08</v>
      </c>
      <c r="E23" s="40">
        <v>1.2518</v>
      </c>
      <c r="F23" s="45">
        <v>0.726</v>
      </c>
      <c r="G23" s="42">
        <v>10.7</v>
      </c>
      <c r="H23" s="40">
        <v>1.2518</v>
      </c>
      <c r="I23" s="40">
        <v>0.6993</v>
      </c>
      <c r="J23" s="42">
        <v>10.47</v>
      </c>
    </row>
    <row r="24" spans="1:10" s="7" customFormat="1" ht="15.75" customHeight="1">
      <c r="A24" s="25" t="s">
        <v>4</v>
      </c>
      <c r="B24" s="3">
        <v>2009</v>
      </c>
      <c r="C24" s="3">
        <v>7</v>
      </c>
      <c r="D24" s="35">
        <f aca="true" t="shared" si="3" ref="D24:D29">B24+(C24/100)</f>
        <v>2009.07</v>
      </c>
      <c r="E24" s="40">
        <v>1.2403</v>
      </c>
      <c r="F24" s="45">
        <v>0.7162</v>
      </c>
      <c r="G24" s="42">
        <v>10.57</v>
      </c>
      <c r="H24" s="40">
        <v>1.2403</v>
      </c>
      <c r="I24" s="40">
        <v>0.6895</v>
      </c>
      <c r="J24" s="42">
        <v>10.34</v>
      </c>
    </row>
    <row r="25" spans="1:10" s="7" customFormat="1" ht="15.75" customHeight="1">
      <c r="A25" s="25" t="s">
        <v>3</v>
      </c>
      <c r="B25" s="3">
        <v>2009</v>
      </c>
      <c r="C25" s="3">
        <v>6</v>
      </c>
      <c r="D25" s="35">
        <f t="shared" si="3"/>
        <v>2009.06</v>
      </c>
      <c r="E25" s="40">
        <v>1.2403</v>
      </c>
      <c r="F25" s="45">
        <v>0.7162</v>
      </c>
      <c r="G25" s="42">
        <v>10.57</v>
      </c>
      <c r="H25" s="40">
        <v>1.2403</v>
      </c>
      <c r="I25" s="40">
        <v>0.6895</v>
      </c>
      <c r="J25" s="42">
        <v>10.34</v>
      </c>
    </row>
    <row r="26" spans="1:10" s="7" customFormat="1" ht="15.75" customHeight="1">
      <c r="A26" s="25" t="s">
        <v>2</v>
      </c>
      <c r="B26" s="3">
        <v>2009</v>
      </c>
      <c r="C26" s="3">
        <v>5</v>
      </c>
      <c r="D26" s="35">
        <f t="shared" si="3"/>
        <v>2009.05</v>
      </c>
      <c r="E26" s="40">
        <v>1.1423</v>
      </c>
      <c r="F26" s="45">
        <v>0.7125</v>
      </c>
      <c r="G26" s="42">
        <v>10.2</v>
      </c>
      <c r="H26" s="40">
        <v>1.1423</v>
      </c>
      <c r="I26" s="40">
        <v>0.6858</v>
      </c>
      <c r="J26" s="42">
        <v>9.96</v>
      </c>
    </row>
    <row r="27" spans="1:10" s="7" customFormat="1" ht="15.75" customHeight="1">
      <c r="A27" s="25" t="s">
        <v>30</v>
      </c>
      <c r="B27" s="3">
        <v>2009</v>
      </c>
      <c r="C27" s="3">
        <v>4</v>
      </c>
      <c r="D27" s="35">
        <f t="shared" si="3"/>
        <v>2009.04</v>
      </c>
      <c r="E27" s="40">
        <v>1.1423</v>
      </c>
      <c r="F27" s="45">
        <v>0.7125</v>
      </c>
      <c r="G27" s="42">
        <v>10.2</v>
      </c>
      <c r="H27" s="40">
        <v>1.1423</v>
      </c>
      <c r="I27" s="40">
        <v>0.6858</v>
      </c>
      <c r="J27" s="42">
        <v>9.96</v>
      </c>
    </row>
    <row r="28" spans="1:10" s="7" customFormat="1" ht="15.75" customHeight="1">
      <c r="A28" s="25" t="s">
        <v>20</v>
      </c>
      <c r="B28" s="3">
        <v>2009</v>
      </c>
      <c r="C28" s="3">
        <v>3</v>
      </c>
      <c r="D28" s="35">
        <f t="shared" si="3"/>
        <v>2009.03</v>
      </c>
      <c r="E28" s="40">
        <v>1.1816</v>
      </c>
      <c r="F28" s="45">
        <v>0.7314</v>
      </c>
      <c r="G28" s="42">
        <v>10.5</v>
      </c>
      <c r="H28" s="40">
        <v>1.1816</v>
      </c>
      <c r="I28" s="40">
        <v>0.7047</v>
      </c>
      <c r="J28" s="42">
        <v>10.27</v>
      </c>
    </row>
    <row r="29" spans="1:10" s="7" customFormat="1" ht="15.75" customHeight="1">
      <c r="A29" s="25" t="s">
        <v>21</v>
      </c>
      <c r="B29" s="3">
        <v>2009</v>
      </c>
      <c r="C29" s="3">
        <v>2</v>
      </c>
      <c r="D29" s="35">
        <f t="shared" si="3"/>
        <v>2009.02</v>
      </c>
      <c r="E29" s="40">
        <v>1.1816</v>
      </c>
      <c r="F29" s="45">
        <v>0.7314</v>
      </c>
      <c r="G29" s="42">
        <v>10.5</v>
      </c>
      <c r="H29" s="40">
        <v>1.1816</v>
      </c>
      <c r="I29" s="40">
        <v>0.7047</v>
      </c>
      <c r="J29" s="42">
        <v>10.27</v>
      </c>
    </row>
    <row r="30" spans="1:10" s="7" customFormat="1" ht="15.75" customHeight="1">
      <c r="A30" s="25" t="s">
        <v>22</v>
      </c>
      <c r="B30" s="3">
        <v>2009</v>
      </c>
      <c r="C30" s="3">
        <v>1</v>
      </c>
      <c r="D30" s="35">
        <f aca="true" t="shared" si="4" ref="D30:D35">B30+(C30/100)</f>
        <v>2009.01</v>
      </c>
      <c r="E30" s="40">
        <v>1.8061</v>
      </c>
      <c r="F30" s="45">
        <v>0.8286</v>
      </c>
      <c r="G30" s="42">
        <v>13.53</v>
      </c>
      <c r="H30" s="40">
        <v>1.8061</v>
      </c>
      <c r="I30" s="40">
        <v>0.8019</v>
      </c>
      <c r="J30" s="42">
        <v>13.3</v>
      </c>
    </row>
    <row r="31" spans="1:10" s="7" customFormat="1" ht="15.75" customHeight="1">
      <c r="A31" s="25" t="s">
        <v>23</v>
      </c>
      <c r="B31" s="3">
        <v>2008</v>
      </c>
      <c r="C31" s="3">
        <v>12</v>
      </c>
      <c r="D31" s="35">
        <f t="shared" si="4"/>
        <v>2008.12</v>
      </c>
      <c r="E31" s="40">
        <v>1.8454</v>
      </c>
      <c r="F31" s="45">
        <v>0.843</v>
      </c>
      <c r="G31" s="42">
        <v>13.79</v>
      </c>
      <c r="H31" s="40">
        <v>1.8431</v>
      </c>
      <c r="I31" s="40">
        <v>0.8172</v>
      </c>
      <c r="J31" s="42">
        <v>13.56</v>
      </c>
    </row>
    <row r="32" spans="1:10" s="7" customFormat="1" ht="15.75" customHeight="1">
      <c r="A32" s="25" t="s">
        <v>24</v>
      </c>
      <c r="B32" s="3">
        <v>2008</v>
      </c>
      <c r="C32" s="3">
        <v>11</v>
      </c>
      <c r="D32" s="35">
        <f t="shared" si="4"/>
        <v>2008.11</v>
      </c>
      <c r="E32" s="40">
        <v>1.7876</v>
      </c>
      <c r="F32" s="45">
        <v>1.212</v>
      </c>
      <c r="G32" s="42">
        <v>16.8</v>
      </c>
      <c r="H32" s="40">
        <v>1.7853</v>
      </c>
      <c r="I32" s="40">
        <v>1.1862</v>
      </c>
      <c r="J32" s="42">
        <v>16.57</v>
      </c>
    </row>
    <row r="33" spans="1:10" s="7" customFormat="1" ht="15.75" customHeight="1">
      <c r="A33" s="25" t="s">
        <v>25</v>
      </c>
      <c r="B33" s="3">
        <v>2008</v>
      </c>
      <c r="C33" s="3">
        <v>10</v>
      </c>
      <c r="D33" s="35">
        <f t="shared" si="4"/>
        <v>2008.1</v>
      </c>
      <c r="E33" s="40">
        <v>1.7876</v>
      </c>
      <c r="F33" s="45">
        <v>1.212</v>
      </c>
      <c r="G33" s="42">
        <v>16.8</v>
      </c>
      <c r="H33" s="40">
        <v>1.7853</v>
      </c>
      <c r="I33" s="40">
        <v>1.1862</v>
      </c>
      <c r="J33" s="42">
        <v>16.57</v>
      </c>
    </row>
    <row r="34" spans="1:10" s="7" customFormat="1" ht="15.75" customHeight="1">
      <c r="A34" s="25" t="s">
        <v>39</v>
      </c>
      <c r="B34" s="3">
        <v>2008</v>
      </c>
      <c r="C34" s="3">
        <v>9</v>
      </c>
      <c r="D34" s="35">
        <f t="shared" si="4"/>
        <v>2008.09</v>
      </c>
      <c r="E34" s="40">
        <v>1.6322</v>
      </c>
      <c r="F34" s="45">
        <v>1.2702</v>
      </c>
      <c r="G34" s="42">
        <v>16.76</v>
      </c>
      <c r="H34" s="40">
        <v>1.6299</v>
      </c>
      <c r="I34" s="40">
        <v>1.2444</v>
      </c>
      <c r="J34" s="42">
        <v>16.53</v>
      </c>
    </row>
    <row r="35" spans="1:10" s="7" customFormat="1" ht="15.75" customHeight="1">
      <c r="A35" s="25" t="s">
        <v>27</v>
      </c>
      <c r="B35" s="3">
        <v>2008</v>
      </c>
      <c r="C35" s="3">
        <v>8</v>
      </c>
      <c r="D35" s="35">
        <f t="shared" si="4"/>
        <v>2008.08</v>
      </c>
      <c r="E35" s="40">
        <v>1.6322</v>
      </c>
      <c r="F35" s="45">
        <v>1.2702</v>
      </c>
      <c r="G35" s="42">
        <v>16.76</v>
      </c>
      <c r="H35" s="40">
        <v>1.6299</v>
      </c>
      <c r="I35" s="40">
        <v>1.2444</v>
      </c>
      <c r="J35" s="42">
        <v>16.53</v>
      </c>
    </row>
    <row r="36" spans="1:10" s="7" customFormat="1" ht="15.75" customHeight="1">
      <c r="A36" s="25" t="s">
        <v>4</v>
      </c>
      <c r="B36" s="3">
        <v>2008</v>
      </c>
      <c r="C36" s="3">
        <v>7</v>
      </c>
      <c r="D36" s="35">
        <f aca="true" t="shared" si="5" ref="D36:D41">B36+(C36/100)</f>
        <v>2008.07</v>
      </c>
      <c r="E36" s="40">
        <v>1.5239</v>
      </c>
      <c r="F36" s="45">
        <v>1.1883</v>
      </c>
      <c r="G36" s="42">
        <v>15.67</v>
      </c>
      <c r="H36" s="40">
        <v>1.5216</v>
      </c>
      <c r="I36" s="40">
        <v>1.1625</v>
      </c>
      <c r="J36" s="42">
        <v>15.44</v>
      </c>
    </row>
    <row r="37" spans="1:10" s="7" customFormat="1" ht="15.75" customHeight="1">
      <c r="A37" s="25" t="s">
        <v>3</v>
      </c>
      <c r="B37" s="3">
        <v>2008</v>
      </c>
      <c r="C37" s="3">
        <v>6</v>
      </c>
      <c r="D37" s="35">
        <f t="shared" si="5"/>
        <v>2008.06</v>
      </c>
      <c r="E37" s="40">
        <v>1.5239</v>
      </c>
      <c r="F37" s="45">
        <v>1.1883</v>
      </c>
      <c r="G37" s="42">
        <v>15.67</v>
      </c>
      <c r="H37" s="40">
        <v>1.5216</v>
      </c>
      <c r="I37" s="40">
        <v>1.1625</v>
      </c>
      <c r="J37" s="42">
        <v>15.44</v>
      </c>
    </row>
    <row r="38" spans="1:10" s="7" customFormat="1" ht="15.75" customHeight="1">
      <c r="A38" s="25" t="s">
        <v>2</v>
      </c>
      <c r="B38" s="3">
        <v>2008</v>
      </c>
      <c r="C38" s="3">
        <v>5</v>
      </c>
      <c r="D38" s="35">
        <f t="shared" si="5"/>
        <v>2008.05</v>
      </c>
      <c r="E38" s="40">
        <v>1.3311</v>
      </c>
      <c r="F38" s="45">
        <v>1.2166</v>
      </c>
      <c r="G38" s="42">
        <v>15.24</v>
      </c>
      <c r="H38" s="40">
        <v>1.3288</v>
      </c>
      <c r="I38" s="40">
        <v>1.1908</v>
      </c>
      <c r="J38" s="42">
        <v>15.01</v>
      </c>
    </row>
    <row r="39" spans="1:10" s="7" customFormat="1" ht="15.75" customHeight="1">
      <c r="A39" s="25" t="s">
        <v>82</v>
      </c>
      <c r="B39" s="3">
        <v>2008</v>
      </c>
      <c r="C39" s="3">
        <v>4</v>
      </c>
      <c r="D39" s="35">
        <f t="shared" si="5"/>
        <v>2008.04</v>
      </c>
      <c r="E39" s="40">
        <v>1.3311</v>
      </c>
      <c r="F39" s="45">
        <v>1.2166</v>
      </c>
      <c r="G39" s="42">
        <v>15.24</v>
      </c>
      <c r="H39" s="40">
        <v>1.3288</v>
      </c>
      <c r="I39" s="40">
        <v>1.1908</v>
      </c>
      <c r="J39" s="42">
        <v>15.01</v>
      </c>
    </row>
    <row r="40" spans="1:10" s="7" customFormat="1" ht="15.75" customHeight="1">
      <c r="A40" s="25" t="s">
        <v>20</v>
      </c>
      <c r="B40" s="3">
        <v>2008</v>
      </c>
      <c r="C40" s="3">
        <v>3</v>
      </c>
      <c r="D40" s="35">
        <f t="shared" si="5"/>
        <v>2008.03</v>
      </c>
      <c r="E40" s="40">
        <v>1.3553</v>
      </c>
      <c r="F40" s="45">
        <v>1.6031</v>
      </c>
      <c r="G40" s="42">
        <v>18.69</v>
      </c>
      <c r="H40" s="40">
        <v>1.353</v>
      </c>
      <c r="I40" s="40">
        <v>1.5773</v>
      </c>
      <c r="J40" s="42">
        <v>18.46</v>
      </c>
    </row>
    <row r="41" spans="1:10" s="7" customFormat="1" ht="15.75" customHeight="1">
      <c r="A41" s="25" t="s">
        <v>21</v>
      </c>
      <c r="B41" s="3">
        <v>2008</v>
      </c>
      <c r="C41" s="3">
        <v>2</v>
      </c>
      <c r="D41" s="35">
        <f t="shared" si="5"/>
        <v>2008.02</v>
      </c>
      <c r="E41" s="40">
        <v>1.3553</v>
      </c>
      <c r="F41" s="45">
        <v>1.6031</v>
      </c>
      <c r="G41" s="42">
        <v>18.69</v>
      </c>
      <c r="H41" s="40">
        <v>1.353</v>
      </c>
      <c r="I41" s="40">
        <v>1.5773</v>
      </c>
      <c r="J41" s="42">
        <v>18.46</v>
      </c>
    </row>
    <row r="42" spans="1:10" s="7" customFormat="1" ht="15.75" customHeight="1">
      <c r="A42" s="25" t="s">
        <v>22</v>
      </c>
      <c r="B42" s="3">
        <v>2008</v>
      </c>
      <c r="C42" s="3">
        <v>1</v>
      </c>
      <c r="D42" s="35">
        <f aca="true" t="shared" si="6" ref="D42:D47">B42+(C42/100)</f>
        <v>2008.01</v>
      </c>
      <c r="E42" s="40">
        <v>1.4229</v>
      </c>
      <c r="F42" s="45">
        <v>1.9461</v>
      </c>
      <c r="G42" s="42">
        <v>21.91</v>
      </c>
      <c r="H42" s="40">
        <v>1.4206</v>
      </c>
      <c r="I42" s="40">
        <v>1.9203</v>
      </c>
      <c r="J42" s="42">
        <v>21.68</v>
      </c>
    </row>
    <row r="43" spans="1:10" s="7" customFormat="1" ht="15.75" customHeight="1">
      <c r="A43" s="25" t="s">
        <v>23</v>
      </c>
      <c r="B43" s="3">
        <v>2007</v>
      </c>
      <c r="C43" s="3">
        <v>12</v>
      </c>
      <c r="D43" s="35">
        <f t="shared" si="6"/>
        <v>2007.12</v>
      </c>
      <c r="E43" s="40">
        <v>1.4229</v>
      </c>
      <c r="F43" s="45">
        <v>1.9461</v>
      </c>
      <c r="G43" s="42">
        <v>21.91</v>
      </c>
      <c r="H43" s="40">
        <v>1.4206</v>
      </c>
      <c r="I43" s="40">
        <v>1.9203</v>
      </c>
      <c r="J43" s="42">
        <v>21.68</v>
      </c>
    </row>
    <row r="44" spans="1:10" s="7" customFormat="1" ht="15.75" customHeight="1">
      <c r="A44" s="25" t="s">
        <v>24</v>
      </c>
      <c r="B44" s="3">
        <v>2007</v>
      </c>
      <c r="C44" s="3">
        <v>11</v>
      </c>
      <c r="D44" s="35">
        <f t="shared" si="6"/>
        <v>2007.11</v>
      </c>
      <c r="E44" s="40">
        <v>1.5488</v>
      </c>
      <c r="F44" s="45">
        <v>1.9444</v>
      </c>
      <c r="G44" s="42">
        <v>22.34</v>
      </c>
      <c r="H44" s="40">
        <v>1.5465</v>
      </c>
      <c r="I44" s="40">
        <v>1.9186</v>
      </c>
      <c r="J44" s="42">
        <v>22.1</v>
      </c>
    </row>
    <row r="45" spans="1:10" s="7" customFormat="1" ht="15.75" customHeight="1">
      <c r="A45" s="25" t="s">
        <v>25</v>
      </c>
      <c r="B45" s="3">
        <v>2007</v>
      </c>
      <c r="C45" s="3">
        <v>10</v>
      </c>
      <c r="D45" s="35">
        <f t="shared" si="6"/>
        <v>2007.1</v>
      </c>
      <c r="E45" s="40">
        <v>1.5488</v>
      </c>
      <c r="F45" s="45">
        <v>1.9444</v>
      </c>
      <c r="G45" s="42">
        <v>22.34</v>
      </c>
      <c r="H45" s="40">
        <v>1.5465</v>
      </c>
      <c r="I45" s="40">
        <v>1.9186</v>
      </c>
      <c r="J45" s="42">
        <v>22.1</v>
      </c>
    </row>
    <row r="46" spans="1:10" s="7" customFormat="1" ht="15.75" customHeight="1">
      <c r="A46" s="25" t="s">
        <v>39</v>
      </c>
      <c r="B46" s="3">
        <v>2007</v>
      </c>
      <c r="C46" s="3">
        <v>9</v>
      </c>
      <c r="D46" s="35">
        <f t="shared" si="6"/>
        <v>2007.09</v>
      </c>
      <c r="E46" s="40">
        <v>1.6295</v>
      </c>
      <c r="F46" s="45">
        <v>1.5697</v>
      </c>
      <c r="G46" s="42">
        <v>19.36</v>
      </c>
      <c r="H46" s="40">
        <v>1.6272</v>
      </c>
      <c r="I46" s="40">
        <v>1.5439</v>
      </c>
      <c r="J46" s="42">
        <v>19.13</v>
      </c>
    </row>
    <row r="47" spans="1:10" s="7" customFormat="1" ht="15.75" customHeight="1">
      <c r="A47" s="25" t="s">
        <v>27</v>
      </c>
      <c r="B47" s="3">
        <v>2007</v>
      </c>
      <c r="C47" s="3">
        <v>8</v>
      </c>
      <c r="D47" s="35">
        <f t="shared" si="6"/>
        <v>2007.08</v>
      </c>
      <c r="E47" s="40">
        <v>1.6295</v>
      </c>
      <c r="F47" s="45">
        <v>1.5697</v>
      </c>
      <c r="G47" s="42">
        <v>19.36</v>
      </c>
      <c r="H47" s="40">
        <v>1.6272</v>
      </c>
      <c r="I47" s="40">
        <v>1.5439</v>
      </c>
      <c r="J47" s="42">
        <v>19.13</v>
      </c>
    </row>
    <row r="48" spans="1:10" s="7" customFormat="1" ht="15.75" customHeight="1">
      <c r="A48" s="25" t="s">
        <v>4</v>
      </c>
      <c r="B48" s="3">
        <v>2007</v>
      </c>
      <c r="C48" s="3">
        <v>7</v>
      </c>
      <c r="D48" s="35">
        <f aca="true" t="shared" si="7" ref="D48:D55">B48+(C48/100)</f>
        <v>2007.07</v>
      </c>
      <c r="E48" s="40">
        <v>1.5262</v>
      </c>
      <c r="F48" s="45">
        <v>1.2465</v>
      </c>
      <c r="G48" s="42">
        <v>16.19</v>
      </c>
      <c r="H48" s="40">
        <v>1.5239</v>
      </c>
      <c r="I48" s="40">
        <v>1.2207</v>
      </c>
      <c r="J48" s="42">
        <v>15.95</v>
      </c>
    </row>
    <row r="49" spans="1:10" s="7" customFormat="1" ht="15.75" customHeight="1">
      <c r="A49" s="25" t="s">
        <v>3</v>
      </c>
      <c r="B49" s="3">
        <v>2007</v>
      </c>
      <c r="C49" s="3">
        <v>6</v>
      </c>
      <c r="D49" s="35">
        <v>2007.06</v>
      </c>
      <c r="E49" s="40">
        <v>1.5262</v>
      </c>
      <c r="F49" s="45">
        <v>1.2465</v>
      </c>
      <c r="G49" s="42">
        <v>16.19</v>
      </c>
      <c r="H49" s="40">
        <v>1.5239</v>
      </c>
      <c r="I49" s="40">
        <v>1.2207</v>
      </c>
      <c r="J49" s="42">
        <v>15.95</v>
      </c>
    </row>
    <row r="50" spans="1:10" s="7" customFormat="1" ht="15.75" customHeight="1">
      <c r="A50" s="25" t="s">
        <v>2</v>
      </c>
      <c r="B50" s="3">
        <v>2007</v>
      </c>
      <c r="C50" s="3">
        <v>5</v>
      </c>
      <c r="D50" s="35">
        <f t="shared" si="7"/>
        <v>2007.05</v>
      </c>
      <c r="E50" s="40">
        <v>1.3498</v>
      </c>
      <c r="F50" s="45">
        <v>1.0329</v>
      </c>
      <c r="G50" s="42">
        <v>13.71</v>
      </c>
      <c r="H50" s="40">
        <v>1.3475</v>
      </c>
      <c r="I50" s="40">
        <v>1.0071</v>
      </c>
      <c r="J50" s="42">
        <v>13.48</v>
      </c>
    </row>
    <row r="51" spans="1:10" s="7" customFormat="1" ht="15.75" customHeight="1">
      <c r="A51" s="25" t="s">
        <v>30</v>
      </c>
      <c r="B51" s="3">
        <v>2007</v>
      </c>
      <c r="C51" s="3">
        <v>4</v>
      </c>
      <c r="D51" s="35">
        <f t="shared" si="7"/>
        <v>2007.04</v>
      </c>
      <c r="E51" s="40">
        <v>1.3498</v>
      </c>
      <c r="F51" s="45">
        <v>1.0329</v>
      </c>
      <c r="G51" s="42">
        <v>13.71</v>
      </c>
      <c r="H51" s="40">
        <v>1.3475</v>
      </c>
      <c r="I51" s="40">
        <v>1.0071</v>
      </c>
      <c r="J51" s="42">
        <v>13.48</v>
      </c>
    </row>
    <row r="52" spans="1:10" s="7" customFormat="1" ht="15.75" customHeight="1">
      <c r="A52" s="25" t="s">
        <v>20</v>
      </c>
      <c r="B52" s="3">
        <v>2007</v>
      </c>
      <c r="C52" s="3">
        <v>3</v>
      </c>
      <c r="D52" s="35">
        <f t="shared" si="7"/>
        <v>2007.03</v>
      </c>
      <c r="E52" s="40">
        <v>1.3146</v>
      </c>
      <c r="F52" s="45">
        <v>0.9315</v>
      </c>
      <c r="G52" s="42">
        <v>12.71</v>
      </c>
      <c r="H52" s="40">
        <v>1.3123</v>
      </c>
      <c r="I52" s="40">
        <v>0.9057</v>
      </c>
      <c r="J52" s="42">
        <v>12.47</v>
      </c>
    </row>
    <row r="53" spans="1:10" s="7" customFormat="1" ht="15.75" customHeight="1">
      <c r="A53" s="25" t="s">
        <v>21</v>
      </c>
      <c r="B53" s="3">
        <v>2007</v>
      </c>
      <c r="C53" s="3">
        <v>2</v>
      </c>
      <c r="D53" s="35">
        <f t="shared" si="7"/>
        <v>2007.02</v>
      </c>
      <c r="E53" s="40">
        <v>1.3146</v>
      </c>
      <c r="F53" s="45">
        <v>0.9315</v>
      </c>
      <c r="G53" s="42">
        <v>12.71</v>
      </c>
      <c r="H53" s="40">
        <v>1.3123</v>
      </c>
      <c r="I53" s="40">
        <v>0.9057</v>
      </c>
      <c r="J53" s="42">
        <v>12.47</v>
      </c>
    </row>
    <row r="54" spans="1:10" s="7" customFormat="1" ht="15.75" customHeight="1">
      <c r="A54" s="25" t="s">
        <v>22</v>
      </c>
      <c r="B54" s="3">
        <v>2007</v>
      </c>
      <c r="C54" s="3">
        <v>1</v>
      </c>
      <c r="D54" s="35">
        <f t="shared" si="7"/>
        <v>2007.01</v>
      </c>
      <c r="E54" s="40">
        <v>1.3948</v>
      </c>
      <c r="F54" s="45">
        <v>0.8291</v>
      </c>
      <c r="G54" s="42">
        <v>12.09</v>
      </c>
      <c r="H54" s="40">
        <v>1.3925</v>
      </c>
      <c r="I54" s="40">
        <v>0.8033</v>
      </c>
      <c r="J54" s="42">
        <v>11.86</v>
      </c>
    </row>
    <row r="55" spans="1:10" s="7" customFormat="1" ht="15.75" customHeight="1">
      <c r="A55" s="25" t="s">
        <v>23</v>
      </c>
      <c r="B55" s="3">
        <v>2006</v>
      </c>
      <c r="C55" s="3">
        <v>12</v>
      </c>
      <c r="D55" s="35">
        <f t="shared" si="7"/>
        <v>2006.12</v>
      </c>
      <c r="E55" s="40">
        <v>1.3948</v>
      </c>
      <c r="F55" s="45">
        <v>0.8291</v>
      </c>
      <c r="G55" s="42">
        <v>12.09</v>
      </c>
      <c r="H55" s="40">
        <v>1.3925</v>
      </c>
      <c r="I55" s="40">
        <v>0.8033</v>
      </c>
      <c r="J55" s="42">
        <v>11.86</v>
      </c>
    </row>
    <row r="56" spans="1:10" s="7" customFormat="1" ht="15.75" customHeight="1">
      <c r="A56" s="25" t="s">
        <v>24</v>
      </c>
      <c r="B56" s="3">
        <v>2006</v>
      </c>
      <c r="C56" s="3">
        <v>11</v>
      </c>
      <c r="D56" s="35">
        <f aca="true" t="shared" si="8" ref="D56:D61">B56+(C56/100)</f>
        <v>2006.11</v>
      </c>
      <c r="E56" s="40">
        <v>1.3816</v>
      </c>
      <c r="F56" s="45">
        <v>0.7737</v>
      </c>
      <c r="G56" s="42">
        <v>11.57</v>
      </c>
      <c r="H56" s="40">
        <v>1.3793</v>
      </c>
      <c r="I56" s="40">
        <v>0.7479</v>
      </c>
      <c r="J56" s="42">
        <v>11.33</v>
      </c>
    </row>
    <row r="57" spans="1:10" s="7" customFormat="1" ht="15.75" customHeight="1">
      <c r="A57" s="25" t="s">
        <v>25</v>
      </c>
      <c r="B57" s="3">
        <v>2006</v>
      </c>
      <c r="C57" s="3">
        <v>10</v>
      </c>
      <c r="D57" s="35">
        <f t="shared" si="8"/>
        <v>2006.1</v>
      </c>
      <c r="E57" s="40">
        <v>1.3816</v>
      </c>
      <c r="F57" s="45">
        <v>0.7737</v>
      </c>
      <c r="G57" s="42">
        <v>11.57</v>
      </c>
      <c r="H57" s="40">
        <v>1.3793</v>
      </c>
      <c r="I57" s="40">
        <v>0.7479</v>
      </c>
      <c r="J57" s="42">
        <v>11.33</v>
      </c>
    </row>
    <row r="58" spans="1:10" s="7" customFormat="1" ht="15.75" customHeight="1">
      <c r="A58" s="25" t="s">
        <v>39</v>
      </c>
      <c r="B58" s="3">
        <v>2006</v>
      </c>
      <c r="C58" s="3">
        <v>9</v>
      </c>
      <c r="D58" s="35">
        <f t="shared" si="8"/>
        <v>2006.09</v>
      </c>
      <c r="E58" s="40">
        <v>1.2179</v>
      </c>
      <c r="F58" s="45">
        <v>0.7516</v>
      </c>
      <c r="G58" s="42">
        <v>10.8</v>
      </c>
      <c r="H58" s="40">
        <v>1.2156</v>
      </c>
      <c r="I58" s="40">
        <v>0.7258</v>
      </c>
      <c r="J58" s="42">
        <v>10.57</v>
      </c>
    </row>
    <row r="59" spans="1:10" s="7" customFormat="1" ht="15.75" customHeight="1">
      <c r="A59" s="25" t="s">
        <v>27</v>
      </c>
      <c r="B59" s="3">
        <v>2006</v>
      </c>
      <c r="C59" s="3">
        <v>8</v>
      </c>
      <c r="D59" s="35">
        <f t="shared" si="8"/>
        <v>2006.08</v>
      </c>
      <c r="E59" s="40">
        <v>1.2179</v>
      </c>
      <c r="F59" s="45">
        <v>0.7516</v>
      </c>
      <c r="G59" s="42">
        <v>10.8</v>
      </c>
      <c r="H59" s="40">
        <v>1.2156</v>
      </c>
      <c r="I59" s="40">
        <v>0.7258</v>
      </c>
      <c r="J59" s="42">
        <v>10.57</v>
      </c>
    </row>
    <row r="60" spans="1:10" s="7" customFormat="1" ht="15.75" customHeight="1">
      <c r="A60" s="25" t="s">
        <v>28</v>
      </c>
      <c r="B60" s="3">
        <v>2006</v>
      </c>
      <c r="C60" s="3">
        <v>7</v>
      </c>
      <c r="D60" s="35">
        <f t="shared" si="8"/>
        <v>2006.07</v>
      </c>
      <c r="E60" s="40">
        <v>1.2258</v>
      </c>
      <c r="F60" s="45">
        <v>0.7678</v>
      </c>
      <c r="G60" s="42">
        <v>10.97</v>
      </c>
      <c r="H60" s="40">
        <v>1.2235</v>
      </c>
      <c r="I60" s="40">
        <v>0.742</v>
      </c>
      <c r="J60" s="42">
        <v>10.74</v>
      </c>
    </row>
    <row r="61" spans="1:10" s="7" customFormat="1" ht="15.75" customHeight="1">
      <c r="A61" s="25" t="s">
        <v>29</v>
      </c>
      <c r="B61" s="3">
        <v>2006</v>
      </c>
      <c r="C61" s="3">
        <v>6</v>
      </c>
      <c r="D61" s="35">
        <f t="shared" si="8"/>
        <v>2006.06</v>
      </c>
      <c r="E61" s="40">
        <v>1.2258</v>
      </c>
      <c r="F61" s="45">
        <v>0.7678</v>
      </c>
      <c r="G61" s="42">
        <v>10.97</v>
      </c>
      <c r="H61" s="40">
        <v>1.2235</v>
      </c>
      <c r="I61" s="40">
        <v>0.742</v>
      </c>
      <c r="J61" s="42">
        <v>10.74</v>
      </c>
    </row>
    <row r="62" spans="1:10" s="7" customFormat="1" ht="15.75" customHeight="1">
      <c r="A62" s="25" t="s">
        <v>2</v>
      </c>
      <c r="B62" s="3">
        <v>2006</v>
      </c>
      <c r="C62" s="3">
        <v>5</v>
      </c>
      <c r="D62" s="35">
        <f aca="true" t="shared" si="9" ref="D62:D67">B62+(C62/100)</f>
        <v>2006.05</v>
      </c>
      <c r="E62" s="40">
        <v>1.2519</v>
      </c>
      <c r="F62" s="45">
        <v>0.8019</v>
      </c>
      <c r="G62" s="42">
        <v>11.36</v>
      </c>
      <c r="H62" s="40">
        <v>1.2496</v>
      </c>
      <c r="I62" s="40">
        <v>0.7761</v>
      </c>
      <c r="J62" s="42">
        <v>11.13</v>
      </c>
    </row>
    <row r="63" spans="1:10" s="7" customFormat="1" ht="15.75" customHeight="1">
      <c r="A63" s="25" t="s">
        <v>30</v>
      </c>
      <c r="B63" s="3">
        <v>2006</v>
      </c>
      <c r="C63" s="3">
        <v>4</v>
      </c>
      <c r="D63" s="35">
        <f t="shared" si="9"/>
        <v>2006.04</v>
      </c>
      <c r="E63" s="40">
        <v>1.2519</v>
      </c>
      <c r="F63" s="45">
        <v>0.8019</v>
      </c>
      <c r="G63" s="42">
        <v>11.36</v>
      </c>
      <c r="H63" s="40">
        <v>1.2496</v>
      </c>
      <c r="I63" s="40">
        <v>0.7761</v>
      </c>
      <c r="J63" s="42">
        <v>11.13</v>
      </c>
    </row>
    <row r="64" spans="1:10" s="7" customFormat="1" ht="15.75" customHeight="1">
      <c r="A64" s="25" t="s">
        <v>20</v>
      </c>
      <c r="B64" s="3">
        <v>2006</v>
      </c>
      <c r="C64" s="3">
        <v>3</v>
      </c>
      <c r="D64" s="35">
        <f t="shared" si="9"/>
        <v>2006.03</v>
      </c>
      <c r="E64" s="40">
        <v>1.4571</v>
      </c>
      <c r="F64" s="45">
        <v>0.8961</v>
      </c>
      <c r="G64" s="42">
        <v>12.9</v>
      </c>
      <c r="H64" s="40">
        <v>1.4548</v>
      </c>
      <c r="I64" s="40">
        <v>0.8703</v>
      </c>
      <c r="J64" s="42">
        <v>12.66</v>
      </c>
    </row>
    <row r="65" spans="1:10" s="7" customFormat="1" ht="15.75" customHeight="1">
      <c r="A65" s="25" t="s">
        <v>21</v>
      </c>
      <c r="B65" s="3">
        <v>2006</v>
      </c>
      <c r="C65" s="3">
        <v>2</v>
      </c>
      <c r="D65" s="35">
        <f t="shared" si="9"/>
        <v>2006.02</v>
      </c>
      <c r="E65" s="40">
        <v>1.4571</v>
      </c>
      <c r="F65" s="45">
        <v>0.8961</v>
      </c>
      <c r="G65" s="42">
        <v>12.9</v>
      </c>
      <c r="H65" s="40">
        <v>1.4548</v>
      </c>
      <c r="I65" s="40">
        <v>0.8703</v>
      </c>
      <c r="J65" s="42">
        <v>12.66</v>
      </c>
    </row>
    <row r="66" spans="1:10" s="7" customFormat="1" ht="15.75" customHeight="1">
      <c r="A66" s="25" t="s">
        <v>22</v>
      </c>
      <c r="B66" s="3">
        <v>2006</v>
      </c>
      <c r="C66" s="3">
        <v>1</v>
      </c>
      <c r="D66" s="35">
        <f t="shared" si="9"/>
        <v>2006.01</v>
      </c>
      <c r="E66" s="40">
        <v>1.6882</v>
      </c>
      <c r="F66" s="45">
        <v>0.9113</v>
      </c>
      <c r="G66" s="42">
        <v>13.84</v>
      </c>
      <c r="H66" s="40">
        <v>1.6859</v>
      </c>
      <c r="I66" s="40">
        <v>0.8855</v>
      </c>
      <c r="J66" s="42">
        <v>13.6</v>
      </c>
    </row>
    <row r="67" spans="1:10" s="7" customFormat="1" ht="15.75" customHeight="1">
      <c r="A67" s="25" t="s">
        <v>23</v>
      </c>
      <c r="B67" s="3">
        <v>2005</v>
      </c>
      <c r="C67" s="3">
        <v>12</v>
      </c>
      <c r="D67" s="35">
        <f t="shared" si="9"/>
        <v>2005.12</v>
      </c>
      <c r="E67" s="40">
        <v>1.6882</v>
      </c>
      <c r="F67" s="45">
        <v>0.9113</v>
      </c>
      <c r="G67" s="42">
        <v>13.84</v>
      </c>
      <c r="H67" s="40">
        <v>1.6859</v>
      </c>
      <c r="I67" s="40">
        <v>0.8855</v>
      </c>
      <c r="J67" s="42">
        <v>13.6</v>
      </c>
    </row>
    <row r="68" spans="1:10" s="7" customFormat="1" ht="15.75" customHeight="1">
      <c r="A68" s="25" t="s">
        <v>24</v>
      </c>
      <c r="B68" s="3">
        <v>2005</v>
      </c>
      <c r="C68" s="3">
        <v>11</v>
      </c>
      <c r="D68" s="35">
        <f aca="true" t="shared" si="10" ref="D68:D77">B68+(C68/100)</f>
        <v>2005.11</v>
      </c>
      <c r="E68" s="40">
        <v>1.8508</v>
      </c>
      <c r="F68" s="45">
        <v>0.8847</v>
      </c>
      <c r="G68" s="42">
        <v>14.17</v>
      </c>
      <c r="H68" s="40">
        <v>1.8485</v>
      </c>
      <c r="I68" s="40">
        <v>0.8589</v>
      </c>
      <c r="J68" s="42">
        <v>13.94</v>
      </c>
    </row>
    <row r="69" spans="1:10" s="7" customFormat="1" ht="15.75" customHeight="1">
      <c r="A69" s="25" t="s">
        <v>25</v>
      </c>
      <c r="B69" s="3">
        <v>2005</v>
      </c>
      <c r="C69" s="3">
        <v>10</v>
      </c>
      <c r="D69" s="35">
        <f t="shared" si="10"/>
        <v>2005.1</v>
      </c>
      <c r="E69" s="40">
        <v>1.8508</v>
      </c>
      <c r="F69" s="45">
        <v>0.8847</v>
      </c>
      <c r="G69" s="42">
        <v>14.17</v>
      </c>
      <c r="H69" s="40">
        <v>1.8485</v>
      </c>
      <c r="I69" s="40">
        <v>0.8589</v>
      </c>
      <c r="J69" s="42">
        <v>13.94</v>
      </c>
    </row>
    <row r="70" spans="1:10" s="7" customFormat="1" ht="15.75" customHeight="1">
      <c r="A70" s="25" t="s">
        <v>39</v>
      </c>
      <c r="B70" s="3">
        <v>2005</v>
      </c>
      <c r="C70" s="3">
        <v>9</v>
      </c>
      <c r="D70" s="35">
        <f t="shared" si="10"/>
        <v>2005.09</v>
      </c>
      <c r="E70" s="40">
        <v>1.7045</v>
      </c>
      <c r="F70" s="45">
        <v>0.8535</v>
      </c>
      <c r="G70" s="42">
        <v>13.39</v>
      </c>
      <c r="H70" s="40">
        <v>1.7022</v>
      </c>
      <c r="I70" s="40">
        <v>0.8277</v>
      </c>
      <c r="J70" s="42">
        <v>13.16</v>
      </c>
    </row>
    <row r="71" spans="1:10" s="7" customFormat="1" ht="15.75" customHeight="1">
      <c r="A71" s="25" t="s">
        <v>27</v>
      </c>
      <c r="B71" s="3">
        <v>2005</v>
      </c>
      <c r="C71" s="3">
        <v>8</v>
      </c>
      <c r="D71" s="35">
        <f t="shared" si="10"/>
        <v>2005.08</v>
      </c>
      <c r="E71" s="40">
        <v>1.7045</v>
      </c>
      <c r="F71" s="45">
        <v>0.8535</v>
      </c>
      <c r="G71" s="42">
        <v>13.39</v>
      </c>
      <c r="H71" s="40">
        <v>1.7022</v>
      </c>
      <c r="I71" s="40">
        <v>0.8277</v>
      </c>
      <c r="J71" s="42">
        <v>13.16</v>
      </c>
    </row>
    <row r="72" spans="1:10" s="7" customFormat="1" ht="15.75" customHeight="1">
      <c r="A72" s="25" t="s">
        <v>28</v>
      </c>
      <c r="B72" s="3">
        <v>2005</v>
      </c>
      <c r="C72" s="3">
        <v>7</v>
      </c>
      <c r="D72" s="35">
        <f t="shared" si="10"/>
        <v>2005.07</v>
      </c>
      <c r="E72" s="40">
        <v>1.7045</v>
      </c>
      <c r="F72" s="45">
        <v>0.8535</v>
      </c>
      <c r="G72" s="42">
        <v>13.39</v>
      </c>
      <c r="H72" s="40">
        <v>1.7022</v>
      </c>
      <c r="I72" s="40">
        <v>0.8277</v>
      </c>
      <c r="J72" s="42">
        <v>13.16</v>
      </c>
    </row>
    <row r="73" spans="1:10" s="7" customFormat="1" ht="15.75" customHeight="1">
      <c r="A73" s="25" t="s">
        <v>29</v>
      </c>
      <c r="B73" s="3">
        <v>2005</v>
      </c>
      <c r="C73" s="3">
        <v>6</v>
      </c>
      <c r="D73" s="35">
        <f t="shared" si="10"/>
        <v>2005.06</v>
      </c>
      <c r="E73" s="40">
        <v>1.5773</v>
      </c>
      <c r="F73" s="45">
        <v>0.8468</v>
      </c>
      <c r="G73" s="42">
        <v>12.89</v>
      </c>
      <c r="H73" s="40">
        <v>1.575</v>
      </c>
      <c r="I73" s="40">
        <v>0.821</v>
      </c>
      <c r="J73" s="42">
        <v>12.66</v>
      </c>
    </row>
    <row r="74" spans="1:10" s="7" customFormat="1" ht="15.75" customHeight="1">
      <c r="A74" s="25" t="s">
        <v>2</v>
      </c>
      <c r="B74" s="3">
        <v>2005</v>
      </c>
      <c r="C74" s="3">
        <v>5</v>
      </c>
      <c r="D74" s="35">
        <f t="shared" si="10"/>
        <v>2005.05</v>
      </c>
      <c r="E74" s="40">
        <v>1.745</v>
      </c>
      <c r="F74" s="45">
        <v>0.8336</v>
      </c>
      <c r="G74" s="42">
        <v>13.36</v>
      </c>
      <c r="H74" s="40">
        <v>1.7427</v>
      </c>
      <c r="I74" s="40">
        <v>0.8078</v>
      </c>
      <c r="J74" s="42">
        <v>13.13</v>
      </c>
    </row>
    <row r="75" spans="1:10" s="7" customFormat="1" ht="15.75" customHeight="1">
      <c r="A75" s="25" t="s">
        <v>30</v>
      </c>
      <c r="B75" s="3">
        <v>2005</v>
      </c>
      <c r="C75" s="3">
        <v>4</v>
      </c>
      <c r="D75" s="35">
        <f t="shared" si="10"/>
        <v>2005.04</v>
      </c>
      <c r="E75" s="40">
        <v>1.745</v>
      </c>
      <c r="F75" s="45">
        <v>0.8336</v>
      </c>
      <c r="G75" s="42">
        <v>13.36</v>
      </c>
      <c r="H75" s="40">
        <v>1.7427</v>
      </c>
      <c r="I75" s="40">
        <v>0.8078</v>
      </c>
      <c r="J75" s="42">
        <v>13.13</v>
      </c>
    </row>
    <row r="76" spans="1:10" s="7" customFormat="1" ht="15.75" customHeight="1">
      <c r="A76" s="25" t="s">
        <v>20</v>
      </c>
      <c r="B76" s="3">
        <v>2005</v>
      </c>
      <c r="C76" s="3">
        <v>3</v>
      </c>
      <c r="D76" s="35">
        <f t="shared" si="10"/>
        <v>2005.03</v>
      </c>
      <c r="E76" s="40">
        <v>1.854</v>
      </c>
      <c r="F76" s="45">
        <v>0.8162</v>
      </c>
      <c r="G76" s="42">
        <v>13.59</v>
      </c>
      <c r="H76" s="40">
        <v>1.8517</v>
      </c>
      <c r="I76" s="40">
        <v>0.7904</v>
      </c>
      <c r="J76" s="42">
        <v>13.36</v>
      </c>
    </row>
    <row r="77" spans="1:10" s="7" customFormat="1" ht="15.75" customHeight="1">
      <c r="A77" s="25" t="s">
        <v>21</v>
      </c>
      <c r="B77" s="3">
        <v>2005</v>
      </c>
      <c r="C77" s="3">
        <v>2</v>
      </c>
      <c r="D77" s="35">
        <f t="shared" si="10"/>
        <v>2005.02</v>
      </c>
      <c r="E77" s="40">
        <v>1.854</v>
      </c>
      <c r="F77" s="45">
        <v>0.8162</v>
      </c>
      <c r="G77" s="42">
        <v>13.59</v>
      </c>
      <c r="H77" s="40">
        <v>1.8517</v>
      </c>
      <c r="I77" s="40">
        <v>0.7904</v>
      </c>
      <c r="J77" s="42">
        <v>13.36</v>
      </c>
    </row>
    <row r="78" spans="1:10" s="7" customFormat="1" ht="15.75" customHeight="1">
      <c r="A78" s="25" t="s">
        <v>22</v>
      </c>
      <c r="B78" s="3">
        <v>2005</v>
      </c>
      <c r="C78" s="3">
        <v>1</v>
      </c>
      <c r="D78" s="35">
        <f aca="true" t="shared" si="11" ref="D78:D83">B78+(C78/100)</f>
        <v>2005.01</v>
      </c>
      <c r="E78" s="40">
        <v>1.9734</v>
      </c>
      <c r="F78" s="45">
        <v>0.7907</v>
      </c>
      <c r="G78" s="42">
        <v>13.79</v>
      </c>
      <c r="H78" s="40">
        <v>1.9711</v>
      </c>
      <c r="I78" s="40">
        <v>0.7649</v>
      </c>
      <c r="J78" s="42">
        <v>13.55</v>
      </c>
    </row>
    <row r="79" spans="1:10" s="7" customFormat="1" ht="15.75" customHeight="1">
      <c r="A79" s="25" t="s">
        <v>23</v>
      </c>
      <c r="B79" s="3">
        <v>2004</v>
      </c>
      <c r="C79" s="3">
        <v>12</v>
      </c>
      <c r="D79" s="35">
        <f t="shared" si="11"/>
        <v>2004.12</v>
      </c>
      <c r="E79" s="40">
        <v>1.9734</v>
      </c>
      <c r="F79" s="45">
        <v>0.7907</v>
      </c>
      <c r="G79" s="42">
        <v>13.79</v>
      </c>
      <c r="H79" s="40">
        <v>1.9711</v>
      </c>
      <c r="I79" s="40">
        <v>0.7649</v>
      </c>
      <c r="J79" s="42">
        <v>13.55</v>
      </c>
    </row>
    <row r="80" spans="1:10" s="7" customFormat="1" ht="15.75" customHeight="1">
      <c r="A80" s="25" t="s">
        <v>24</v>
      </c>
      <c r="B80" s="3">
        <v>2004</v>
      </c>
      <c r="C80" s="3">
        <v>11</v>
      </c>
      <c r="D80" s="35">
        <f t="shared" si="11"/>
        <v>2004.11</v>
      </c>
      <c r="E80" s="40">
        <v>1.8281</v>
      </c>
      <c r="F80" s="45">
        <v>0.7877</v>
      </c>
      <c r="G80" s="42">
        <v>13.25</v>
      </c>
      <c r="H80" s="40">
        <v>1.8258</v>
      </c>
      <c r="I80" s="40">
        <v>0.7619</v>
      </c>
      <c r="J80" s="42">
        <v>13.02</v>
      </c>
    </row>
    <row r="81" spans="1:10" s="7" customFormat="1" ht="15.75" customHeight="1">
      <c r="A81" s="25" t="s">
        <v>25</v>
      </c>
      <c r="B81" s="3">
        <v>2004</v>
      </c>
      <c r="C81" s="3">
        <v>10</v>
      </c>
      <c r="D81" s="35">
        <f t="shared" si="11"/>
        <v>2004.1</v>
      </c>
      <c r="E81" s="40">
        <v>1.8281</v>
      </c>
      <c r="F81" s="45">
        <v>0.7877</v>
      </c>
      <c r="G81" s="42">
        <v>13.25</v>
      </c>
      <c r="H81" s="40">
        <v>1.8258</v>
      </c>
      <c r="I81" s="40">
        <v>0.7619</v>
      </c>
      <c r="J81" s="42">
        <v>13.02</v>
      </c>
    </row>
    <row r="82" spans="1:10" s="7" customFormat="1" ht="15.75" customHeight="1">
      <c r="A82" s="25" t="s">
        <v>39</v>
      </c>
      <c r="B82" s="3">
        <v>2004</v>
      </c>
      <c r="C82" s="3">
        <v>9</v>
      </c>
      <c r="D82" s="35">
        <f t="shared" si="11"/>
        <v>2004.09</v>
      </c>
      <c r="E82" s="40">
        <v>2.0669</v>
      </c>
      <c r="F82" s="45">
        <v>0.7775</v>
      </c>
      <c r="G82" s="42">
        <v>14</v>
      </c>
      <c r="H82" s="40">
        <v>2.0646</v>
      </c>
      <c r="I82" s="40">
        <v>0.7517</v>
      </c>
      <c r="J82" s="42">
        <v>13.77</v>
      </c>
    </row>
    <row r="83" spans="1:10" s="7" customFormat="1" ht="15.75" customHeight="1">
      <c r="A83" s="25" t="s">
        <v>27</v>
      </c>
      <c r="B83" s="3">
        <v>2004</v>
      </c>
      <c r="C83" s="3">
        <v>8</v>
      </c>
      <c r="D83" s="35">
        <f t="shared" si="11"/>
        <v>2004.08</v>
      </c>
      <c r="E83" s="40">
        <v>2.0669</v>
      </c>
      <c r="F83" s="45">
        <v>0.7775</v>
      </c>
      <c r="G83" s="42">
        <v>14</v>
      </c>
      <c r="H83" s="40">
        <v>2.0646</v>
      </c>
      <c r="I83" s="40">
        <v>0.7517</v>
      </c>
      <c r="J83" s="42">
        <v>13.77</v>
      </c>
    </row>
    <row r="84" spans="1:10" s="7" customFormat="1" ht="15.75" customHeight="1">
      <c r="A84" s="25" t="s">
        <v>4</v>
      </c>
      <c r="B84" s="3">
        <v>2004</v>
      </c>
      <c r="C84" s="3">
        <v>7</v>
      </c>
      <c r="D84" s="35">
        <f aca="true" t="shared" si="12" ref="D84:D89">B84+(C84/100)</f>
        <v>2004.07</v>
      </c>
      <c r="E84" s="40">
        <v>2.4288</v>
      </c>
      <c r="F84" s="45">
        <v>0.7597</v>
      </c>
      <c r="G84" s="42">
        <v>15.11</v>
      </c>
      <c r="H84" s="40">
        <v>2.4265</v>
      </c>
      <c r="I84" s="40">
        <v>0.7339</v>
      </c>
      <c r="J84" s="42">
        <v>14.88</v>
      </c>
    </row>
    <row r="85" spans="1:10" s="7" customFormat="1" ht="15.75" customHeight="1">
      <c r="A85" s="25" t="s">
        <v>3</v>
      </c>
      <c r="B85" s="3">
        <v>2004</v>
      </c>
      <c r="C85" s="3">
        <v>6</v>
      </c>
      <c r="D85" s="35">
        <f t="shared" si="12"/>
        <v>2004.06</v>
      </c>
      <c r="E85" s="40">
        <v>2.4288</v>
      </c>
      <c r="F85" s="45">
        <v>0.7597</v>
      </c>
      <c r="G85" s="42">
        <v>15.11</v>
      </c>
      <c r="H85" s="40">
        <v>2.4265</v>
      </c>
      <c r="I85" s="40">
        <v>0.7339</v>
      </c>
      <c r="J85" s="42">
        <v>14.88</v>
      </c>
    </row>
    <row r="86" spans="1:10" s="7" customFormat="1" ht="15.75" customHeight="1">
      <c r="A86" s="25" t="s">
        <v>2</v>
      </c>
      <c r="B86" s="3">
        <v>2004</v>
      </c>
      <c r="C86" s="3">
        <v>5</v>
      </c>
      <c r="D86" s="35">
        <f t="shared" si="12"/>
        <v>2004.05</v>
      </c>
      <c r="E86" s="40">
        <v>2.1194</v>
      </c>
      <c r="F86" s="45">
        <v>0.7457</v>
      </c>
      <c r="G86" s="42">
        <v>13.91</v>
      </c>
      <c r="H86" s="40">
        <v>2.1171</v>
      </c>
      <c r="I86" s="40">
        <v>0.7199</v>
      </c>
      <c r="J86" s="42">
        <v>13.67</v>
      </c>
    </row>
    <row r="87" spans="1:10" s="7" customFormat="1" ht="15.75" customHeight="1">
      <c r="A87" s="25" t="s">
        <v>30</v>
      </c>
      <c r="B87" s="3">
        <v>2004</v>
      </c>
      <c r="C87" s="3">
        <v>4</v>
      </c>
      <c r="D87" s="35">
        <f t="shared" si="12"/>
        <v>2004.04</v>
      </c>
      <c r="E87" s="40">
        <v>2.1194</v>
      </c>
      <c r="F87" s="45">
        <v>0.7457</v>
      </c>
      <c r="G87" s="42">
        <v>13.91</v>
      </c>
      <c r="H87" s="40">
        <v>2.1171</v>
      </c>
      <c r="I87" s="40">
        <v>0.7199</v>
      </c>
      <c r="J87" s="42">
        <v>13.67</v>
      </c>
    </row>
    <row r="88" spans="1:10" s="7" customFormat="1" ht="15.75" customHeight="1">
      <c r="A88" s="25" t="s">
        <v>80</v>
      </c>
      <c r="B88" s="3">
        <v>2004</v>
      </c>
      <c r="C88" s="3">
        <v>3</v>
      </c>
      <c r="D88" s="35">
        <f t="shared" si="12"/>
        <v>2004.03</v>
      </c>
      <c r="E88" s="40">
        <v>1.4501</v>
      </c>
      <c r="F88" s="45">
        <v>0.7469</v>
      </c>
      <c r="G88" s="42">
        <v>11.57</v>
      </c>
      <c r="H88" s="40">
        <v>1.4478</v>
      </c>
      <c r="I88" s="40">
        <v>0.7211</v>
      </c>
      <c r="J88" s="42">
        <v>11.34</v>
      </c>
    </row>
    <row r="89" spans="1:10" s="7" customFormat="1" ht="15.75" customHeight="1">
      <c r="A89" s="25" t="s">
        <v>21</v>
      </c>
      <c r="B89" s="3">
        <v>2004</v>
      </c>
      <c r="C89" s="3">
        <v>2</v>
      </c>
      <c r="D89" s="35">
        <f t="shared" si="12"/>
        <v>2004.02</v>
      </c>
      <c r="E89" s="40">
        <v>1.4501</v>
      </c>
      <c r="F89" s="45">
        <v>0.7469</v>
      </c>
      <c r="G89" s="42">
        <v>11.57</v>
      </c>
      <c r="H89" s="40">
        <v>1.4478</v>
      </c>
      <c r="I89" s="40">
        <v>0.7211</v>
      </c>
      <c r="J89" s="42">
        <v>11.34</v>
      </c>
    </row>
    <row r="90" spans="1:10" s="7" customFormat="1" ht="15.75" customHeight="1">
      <c r="A90" s="25" t="s">
        <v>22</v>
      </c>
      <c r="B90" s="3">
        <v>2004</v>
      </c>
      <c r="C90" s="3">
        <v>1</v>
      </c>
      <c r="D90" s="35">
        <f aca="true" t="shared" si="13" ref="D90:D95">B90+(C90/100)</f>
        <v>2004.01</v>
      </c>
      <c r="E90" s="40">
        <v>1.2778</v>
      </c>
      <c r="F90" s="45">
        <v>0.7503</v>
      </c>
      <c r="G90" s="42">
        <v>11</v>
      </c>
      <c r="H90" s="40">
        <v>1.2755</v>
      </c>
      <c r="I90" s="40">
        <v>0.7245</v>
      </c>
      <c r="J90" s="42">
        <v>10.77</v>
      </c>
    </row>
    <row r="91" spans="1:10" s="7" customFormat="1" ht="15.75" customHeight="1">
      <c r="A91" s="25" t="s">
        <v>23</v>
      </c>
      <c r="B91" s="3">
        <v>2003</v>
      </c>
      <c r="C91" s="3">
        <v>12</v>
      </c>
      <c r="D91" s="35">
        <f t="shared" si="13"/>
        <v>2003.12</v>
      </c>
      <c r="E91" s="40">
        <v>1.2778</v>
      </c>
      <c r="F91" s="45">
        <v>0.7503</v>
      </c>
      <c r="G91" s="42">
        <v>11</v>
      </c>
      <c r="H91" s="40">
        <v>1.2755</v>
      </c>
      <c r="I91" s="40">
        <v>0.7245</v>
      </c>
      <c r="J91" s="42">
        <v>10.77</v>
      </c>
    </row>
    <row r="92" spans="1:10" s="7" customFormat="1" ht="15.75" customHeight="1">
      <c r="A92" s="25" t="s">
        <v>24</v>
      </c>
      <c r="B92" s="3">
        <v>2003</v>
      </c>
      <c r="C92" s="3">
        <v>11</v>
      </c>
      <c r="D92" s="35">
        <f t="shared" si="13"/>
        <v>2003.11</v>
      </c>
      <c r="E92" s="40">
        <v>1.2574</v>
      </c>
      <c r="F92" s="45">
        <v>0.7455</v>
      </c>
      <c r="G92" s="42">
        <v>10.89</v>
      </c>
      <c r="H92" s="40">
        <v>1.2551</v>
      </c>
      <c r="I92" s="40">
        <v>0.7197</v>
      </c>
      <c r="J92" s="42">
        <v>10.65</v>
      </c>
    </row>
    <row r="93" spans="1:10" s="7" customFormat="1" ht="15.75" customHeight="1">
      <c r="A93" s="25" t="s">
        <v>25</v>
      </c>
      <c r="B93" s="3">
        <v>2003</v>
      </c>
      <c r="C93" s="3">
        <v>10</v>
      </c>
      <c r="D93" s="35">
        <f t="shared" si="13"/>
        <v>2003.1</v>
      </c>
      <c r="E93" s="40">
        <v>1.2574</v>
      </c>
      <c r="F93" s="45">
        <v>0.7455</v>
      </c>
      <c r="G93" s="42">
        <v>10.89</v>
      </c>
      <c r="H93" s="40">
        <v>1.2551</v>
      </c>
      <c r="I93" s="40">
        <v>0.7197</v>
      </c>
      <c r="J93" s="42">
        <v>10.65</v>
      </c>
    </row>
    <row r="94" spans="1:10" s="7" customFormat="1" ht="15.75" customHeight="1">
      <c r="A94" s="25" t="s">
        <v>39</v>
      </c>
      <c r="B94" s="3">
        <v>2003</v>
      </c>
      <c r="C94" s="3">
        <v>9</v>
      </c>
      <c r="D94" s="35">
        <f t="shared" si="13"/>
        <v>2003.09</v>
      </c>
      <c r="E94" s="40">
        <v>1.2244</v>
      </c>
      <c r="F94" s="45">
        <v>0.7457</v>
      </c>
      <c r="G94" s="42">
        <v>10.77</v>
      </c>
      <c r="H94" s="40">
        <v>1.2221</v>
      </c>
      <c r="I94" s="40">
        <v>0.7199</v>
      </c>
      <c r="J94" s="42">
        <v>10.54</v>
      </c>
    </row>
    <row r="95" spans="1:10" s="7" customFormat="1" ht="15.75" customHeight="1">
      <c r="A95" s="25" t="s">
        <v>27</v>
      </c>
      <c r="B95" s="3">
        <v>2003</v>
      </c>
      <c r="C95" s="3">
        <v>8</v>
      </c>
      <c r="D95" s="35">
        <f t="shared" si="13"/>
        <v>2003.08</v>
      </c>
      <c r="E95" s="40">
        <v>1.2244</v>
      </c>
      <c r="F95" s="45">
        <v>0.7457</v>
      </c>
      <c r="G95" s="42">
        <v>10.77</v>
      </c>
      <c r="H95" s="40">
        <v>1.2221</v>
      </c>
      <c r="I95" s="40">
        <v>0.7199</v>
      </c>
      <c r="J95" s="42">
        <v>10.54</v>
      </c>
    </row>
    <row r="96" spans="1:10" s="7" customFormat="1" ht="15.75" customHeight="1">
      <c r="A96" s="25" t="s">
        <v>4</v>
      </c>
      <c r="B96" s="3">
        <v>2003</v>
      </c>
      <c r="C96" s="3">
        <v>7</v>
      </c>
      <c r="D96" s="35">
        <f aca="true" t="shared" si="14" ref="D96:D129">B96+(C96/100)</f>
        <v>2003.07</v>
      </c>
      <c r="E96" s="40">
        <v>1.1565</v>
      </c>
      <c r="F96" s="40">
        <v>0.7445</v>
      </c>
      <c r="G96" s="42">
        <v>10.52</v>
      </c>
      <c r="H96" s="40">
        <v>1.1542</v>
      </c>
      <c r="I96" s="40">
        <v>0.7187</v>
      </c>
      <c r="J96" s="42">
        <v>10.29</v>
      </c>
    </row>
    <row r="97" spans="1:10" s="7" customFormat="1" ht="15.75" customHeight="1">
      <c r="A97" s="25" t="s">
        <v>3</v>
      </c>
      <c r="B97" s="3">
        <v>2003</v>
      </c>
      <c r="C97" s="3">
        <v>6</v>
      </c>
      <c r="D97" s="35">
        <f t="shared" si="14"/>
        <v>2003.06</v>
      </c>
      <c r="E97" s="40">
        <v>1.1565</v>
      </c>
      <c r="F97" s="40">
        <v>0.7445</v>
      </c>
      <c r="G97" s="42">
        <v>10.52</v>
      </c>
      <c r="H97" s="40">
        <v>1.1542</v>
      </c>
      <c r="I97" s="40">
        <v>0.7187</v>
      </c>
      <c r="J97" s="42">
        <v>10.29</v>
      </c>
    </row>
    <row r="98" spans="1:10" ht="15.75" customHeight="1">
      <c r="A98" s="25" t="s">
        <v>2</v>
      </c>
      <c r="B98">
        <v>2003</v>
      </c>
      <c r="C98">
        <v>5</v>
      </c>
      <c r="D98" s="35">
        <f t="shared" si="14"/>
        <v>2003.05</v>
      </c>
      <c r="E98" s="33">
        <v>1.1477</v>
      </c>
      <c r="F98" s="33">
        <v>0.7289</v>
      </c>
      <c r="G98" s="35">
        <v>10.36</v>
      </c>
      <c r="H98" s="33">
        <v>1.1454</v>
      </c>
      <c r="I98" s="33">
        <v>0.7031</v>
      </c>
      <c r="J98" s="35">
        <v>10.13</v>
      </c>
    </row>
    <row r="99" spans="1:10" ht="15.75" customHeight="1">
      <c r="A99" s="25" t="s">
        <v>30</v>
      </c>
      <c r="B99" s="1">
        <v>2003</v>
      </c>
      <c r="C99" s="1">
        <v>4</v>
      </c>
      <c r="D99" s="35">
        <f t="shared" si="14"/>
        <v>2003.04</v>
      </c>
      <c r="E99" s="33">
        <v>1.1477</v>
      </c>
      <c r="F99" s="33">
        <v>0.7289</v>
      </c>
      <c r="G99" s="35">
        <v>10.36</v>
      </c>
      <c r="H99" s="33">
        <v>1.1454</v>
      </c>
      <c r="I99" s="33">
        <v>0.7031</v>
      </c>
      <c r="J99" s="35">
        <v>10.13</v>
      </c>
    </row>
    <row r="100" spans="1:10" ht="15.75" customHeight="1">
      <c r="A100" s="25" t="s">
        <v>20</v>
      </c>
      <c r="B100" s="1">
        <v>2003</v>
      </c>
      <c r="C100" s="1">
        <v>3</v>
      </c>
      <c r="D100" s="35">
        <f t="shared" si="14"/>
        <v>2003.03</v>
      </c>
      <c r="E100" s="34">
        <v>1.1973</v>
      </c>
      <c r="F100" s="34">
        <v>0.7611</v>
      </c>
      <c r="G100" s="38">
        <v>10.81</v>
      </c>
      <c r="H100" s="34">
        <v>1.195</v>
      </c>
      <c r="I100" s="34">
        <v>0.7353</v>
      </c>
      <c r="J100" s="38">
        <v>10.58</v>
      </c>
    </row>
    <row r="101" spans="1:10" ht="15.75" customHeight="1">
      <c r="A101" s="25" t="s">
        <v>21</v>
      </c>
      <c r="B101" s="1">
        <v>2003</v>
      </c>
      <c r="C101" s="1">
        <v>2</v>
      </c>
      <c r="D101" s="35">
        <f t="shared" si="14"/>
        <v>2003.02</v>
      </c>
      <c r="E101" s="34">
        <v>1.1973</v>
      </c>
      <c r="F101" s="34">
        <v>0.7611</v>
      </c>
      <c r="G101" s="38">
        <v>10.81</v>
      </c>
      <c r="H101" s="34">
        <v>1.195</v>
      </c>
      <c r="I101" s="34">
        <v>0.7353</v>
      </c>
      <c r="J101" s="38">
        <v>10.58</v>
      </c>
    </row>
    <row r="102" spans="1:10" ht="15.75" customHeight="1">
      <c r="A102" s="25" t="s">
        <v>22</v>
      </c>
      <c r="B102" s="1">
        <v>2003</v>
      </c>
      <c r="C102" s="1">
        <v>1</v>
      </c>
      <c r="D102" s="35">
        <f t="shared" si="14"/>
        <v>2003.01</v>
      </c>
      <c r="E102" s="34">
        <v>1.1059</v>
      </c>
      <c r="F102" s="34">
        <v>0.8326</v>
      </c>
      <c r="G102" s="38">
        <v>11.11</v>
      </c>
      <c r="H102" s="34">
        <v>1.1036</v>
      </c>
      <c r="I102" s="34">
        <v>0.8068</v>
      </c>
      <c r="J102" s="38">
        <v>10.88</v>
      </c>
    </row>
    <row r="103" spans="1:10" ht="15.75" customHeight="1">
      <c r="A103" s="25" t="s">
        <v>23</v>
      </c>
      <c r="B103" s="1">
        <v>2002</v>
      </c>
      <c r="C103" s="1">
        <v>12</v>
      </c>
      <c r="D103" s="35">
        <f t="shared" si="14"/>
        <v>2002.12</v>
      </c>
      <c r="E103" s="34">
        <v>1.1059</v>
      </c>
      <c r="F103" s="34">
        <v>0.8326</v>
      </c>
      <c r="G103" s="38">
        <v>11.11</v>
      </c>
      <c r="H103" s="34">
        <v>1.1036</v>
      </c>
      <c r="I103" s="34">
        <v>0.8068</v>
      </c>
      <c r="J103" s="38">
        <v>10.88</v>
      </c>
    </row>
    <row r="104" spans="1:10" ht="15.75" customHeight="1">
      <c r="A104" s="25" t="s">
        <v>24</v>
      </c>
      <c r="B104" s="1">
        <v>2002</v>
      </c>
      <c r="C104" s="1">
        <v>11</v>
      </c>
      <c r="D104" s="35">
        <f t="shared" si="14"/>
        <v>2002.11</v>
      </c>
      <c r="E104" s="34">
        <v>1.0454</v>
      </c>
      <c r="F104" s="34">
        <v>0.8259</v>
      </c>
      <c r="G104" s="38">
        <v>10.84</v>
      </c>
      <c r="H104" s="34">
        <v>1.0431</v>
      </c>
      <c r="I104" s="34">
        <v>0.8001</v>
      </c>
      <c r="J104" s="38">
        <v>10.61</v>
      </c>
    </row>
    <row r="105" spans="1:10" ht="15.75" customHeight="1">
      <c r="A105" s="25" t="s">
        <v>25</v>
      </c>
      <c r="B105" s="1">
        <v>2002</v>
      </c>
      <c r="C105" s="1">
        <v>10</v>
      </c>
      <c r="D105" s="35">
        <f t="shared" si="14"/>
        <v>2002.1</v>
      </c>
      <c r="E105" s="34">
        <v>1.0454</v>
      </c>
      <c r="F105" s="34">
        <v>0.8259</v>
      </c>
      <c r="G105" s="38">
        <v>10.84</v>
      </c>
      <c r="H105" s="34">
        <v>1.0431</v>
      </c>
      <c r="I105" s="34">
        <v>0.8001</v>
      </c>
      <c r="J105" s="38">
        <v>10.61</v>
      </c>
    </row>
    <row r="106" spans="1:10" ht="15.75" customHeight="1">
      <c r="A106" s="25" t="s">
        <v>39</v>
      </c>
      <c r="B106" s="1">
        <v>2002</v>
      </c>
      <c r="C106" s="1">
        <v>9</v>
      </c>
      <c r="D106" s="35">
        <f t="shared" si="14"/>
        <v>2002.09</v>
      </c>
      <c r="E106" s="34">
        <v>1.1125</v>
      </c>
      <c r="F106" s="34">
        <v>0.8241</v>
      </c>
      <c r="G106" s="38">
        <v>11.06</v>
      </c>
      <c r="H106" s="34">
        <v>1.1102</v>
      </c>
      <c r="I106" s="34">
        <v>0.7983</v>
      </c>
      <c r="J106" s="38">
        <v>10.83</v>
      </c>
    </row>
    <row r="107" spans="1:10" ht="15.75" customHeight="1">
      <c r="A107" s="25" t="s">
        <v>27</v>
      </c>
      <c r="B107" s="1">
        <v>2002</v>
      </c>
      <c r="C107" s="1">
        <v>8</v>
      </c>
      <c r="D107" s="35">
        <f t="shared" si="14"/>
        <v>2002.08</v>
      </c>
      <c r="E107" s="34">
        <v>1.1125</v>
      </c>
      <c r="F107" s="34">
        <v>0.8241</v>
      </c>
      <c r="G107" s="38">
        <v>11.06</v>
      </c>
      <c r="H107" s="34">
        <v>1.1102</v>
      </c>
      <c r="I107" s="34">
        <v>0.7983</v>
      </c>
      <c r="J107" s="38">
        <v>10.83</v>
      </c>
    </row>
    <row r="108" spans="1:10" ht="15.75" customHeight="1">
      <c r="A108" s="25" t="s">
        <v>4</v>
      </c>
      <c r="B108" s="1">
        <v>2002</v>
      </c>
      <c r="C108" s="1">
        <v>7</v>
      </c>
      <c r="D108" s="35">
        <f t="shared" si="14"/>
        <v>2002.07</v>
      </c>
      <c r="E108" s="34">
        <v>1.2213</v>
      </c>
      <c r="F108" s="34">
        <v>0.8251</v>
      </c>
      <c r="G108" s="38">
        <v>11.45</v>
      </c>
      <c r="H108" s="34">
        <v>1.219</v>
      </c>
      <c r="I108" s="34">
        <v>0.7993</v>
      </c>
      <c r="J108" s="38">
        <v>11.22</v>
      </c>
    </row>
    <row r="109" spans="1:10" ht="15.75" customHeight="1">
      <c r="A109" s="25" t="s">
        <v>3</v>
      </c>
      <c r="B109" s="1">
        <v>2002</v>
      </c>
      <c r="C109" s="1">
        <v>6</v>
      </c>
      <c r="D109" s="35">
        <f t="shared" si="14"/>
        <v>2002.06</v>
      </c>
      <c r="E109" s="34">
        <v>1.2213</v>
      </c>
      <c r="F109" s="34">
        <v>0.8251</v>
      </c>
      <c r="G109" s="38">
        <v>11.45</v>
      </c>
      <c r="H109" s="34">
        <v>1.219</v>
      </c>
      <c r="I109" s="34">
        <v>0.7993</v>
      </c>
      <c r="J109" s="38">
        <v>11.22</v>
      </c>
    </row>
    <row r="110" spans="1:10" ht="15.75" customHeight="1">
      <c r="A110" s="25" t="s">
        <v>2</v>
      </c>
      <c r="B110" s="1">
        <v>2002</v>
      </c>
      <c r="C110" s="1">
        <v>5</v>
      </c>
      <c r="D110" s="35">
        <f t="shared" si="14"/>
        <v>2002.05</v>
      </c>
      <c r="E110" s="34">
        <v>1.3643</v>
      </c>
      <c r="F110" s="34">
        <v>0.8241</v>
      </c>
      <c r="G110" s="38">
        <v>11.94</v>
      </c>
      <c r="H110" s="34">
        <v>1.362</v>
      </c>
      <c r="I110" s="34">
        <v>0.7983</v>
      </c>
      <c r="J110" s="38">
        <v>11.71</v>
      </c>
    </row>
    <row r="111" spans="1:10" ht="15.75" customHeight="1">
      <c r="A111" s="25" t="s">
        <v>30</v>
      </c>
      <c r="B111" s="1">
        <v>2002</v>
      </c>
      <c r="C111" s="1">
        <v>4</v>
      </c>
      <c r="D111" s="35">
        <f t="shared" si="14"/>
        <v>2002.04</v>
      </c>
      <c r="E111" s="34">
        <v>1.3643</v>
      </c>
      <c r="F111" s="34">
        <v>0.8241</v>
      </c>
      <c r="G111" s="38">
        <v>11.94</v>
      </c>
      <c r="H111" s="34">
        <v>1.362</v>
      </c>
      <c r="I111" s="34">
        <v>0.7983</v>
      </c>
      <c r="J111" s="38">
        <v>11.71</v>
      </c>
    </row>
    <row r="112" spans="1:10" ht="15.75" customHeight="1">
      <c r="A112" s="25" t="s">
        <v>20</v>
      </c>
      <c r="B112" s="1">
        <v>2002</v>
      </c>
      <c r="C112" s="1">
        <v>3</v>
      </c>
      <c r="D112" s="35">
        <f t="shared" si="14"/>
        <v>2002.03</v>
      </c>
      <c r="E112" s="34">
        <v>1.4483</v>
      </c>
      <c r="F112" s="34">
        <v>0.8401</v>
      </c>
      <c r="G112" s="38">
        <v>12.38</v>
      </c>
      <c r="H112" s="34">
        <v>1.446</v>
      </c>
      <c r="I112" s="34">
        <v>0.8143</v>
      </c>
      <c r="J112" s="38">
        <v>12.14</v>
      </c>
    </row>
    <row r="113" spans="1:10" ht="15.75" customHeight="1">
      <c r="A113" s="25" t="s">
        <v>21</v>
      </c>
      <c r="B113" s="1">
        <v>2002</v>
      </c>
      <c r="C113" s="1">
        <v>2</v>
      </c>
      <c r="D113" s="35">
        <f t="shared" si="14"/>
        <v>2002.02</v>
      </c>
      <c r="E113" s="34">
        <v>1.4483</v>
      </c>
      <c r="F113" s="34">
        <v>0.8401</v>
      </c>
      <c r="G113" s="38">
        <v>12.38</v>
      </c>
      <c r="H113" s="34">
        <v>1.446</v>
      </c>
      <c r="I113" s="34">
        <v>0.8143</v>
      </c>
      <c r="J113" s="38">
        <v>12.14</v>
      </c>
    </row>
    <row r="114" spans="1:10" ht="15.75" customHeight="1">
      <c r="A114" s="25" t="s">
        <v>22</v>
      </c>
      <c r="B114" s="1">
        <v>2002</v>
      </c>
      <c r="C114" s="1">
        <v>1</v>
      </c>
      <c r="D114" s="35">
        <f t="shared" si="14"/>
        <v>2002.01</v>
      </c>
      <c r="E114" s="34">
        <v>1.5605</v>
      </c>
      <c r="F114" s="34">
        <v>0.8718</v>
      </c>
      <c r="G114" s="38">
        <v>13.05</v>
      </c>
      <c r="H114" s="34">
        <v>1.5582</v>
      </c>
      <c r="I114" s="34">
        <v>0.846</v>
      </c>
      <c r="J114" s="38">
        <v>12.81</v>
      </c>
    </row>
    <row r="115" spans="1:10" ht="15.75" customHeight="1">
      <c r="A115" s="25" t="s">
        <v>23</v>
      </c>
      <c r="B115" s="1">
        <v>2001</v>
      </c>
      <c r="C115" s="1">
        <v>12</v>
      </c>
      <c r="D115" s="35">
        <f t="shared" si="14"/>
        <v>2001.12</v>
      </c>
      <c r="E115" s="34">
        <v>1.5605</v>
      </c>
      <c r="F115" s="34">
        <v>0.8718</v>
      </c>
      <c r="G115" s="38">
        <v>13.05</v>
      </c>
      <c r="H115" s="34">
        <v>1.5582</v>
      </c>
      <c r="I115" s="34">
        <v>0.846</v>
      </c>
      <c r="J115" s="38">
        <v>12.81</v>
      </c>
    </row>
    <row r="116" spans="1:10" ht="15.75" customHeight="1">
      <c r="A116" s="25" t="s">
        <v>24</v>
      </c>
      <c r="B116" s="1">
        <v>2001</v>
      </c>
      <c r="C116" s="1">
        <v>11</v>
      </c>
      <c r="D116" s="35">
        <f t="shared" si="14"/>
        <v>2001.11</v>
      </c>
      <c r="E116" s="34">
        <v>2.3877</v>
      </c>
      <c r="F116" s="34">
        <v>0.8789</v>
      </c>
      <c r="G116" s="38">
        <v>16</v>
      </c>
      <c r="H116" s="34">
        <v>2.3854</v>
      </c>
      <c r="I116" s="34">
        <v>0.8531</v>
      </c>
      <c r="J116" s="38">
        <v>15.77</v>
      </c>
    </row>
    <row r="117" spans="1:10" ht="15.75" customHeight="1">
      <c r="A117" s="25" t="s">
        <v>25</v>
      </c>
      <c r="B117" s="1">
        <v>2001</v>
      </c>
      <c r="C117" s="1">
        <v>10</v>
      </c>
      <c r="D117" s="35">
        <f t="shared" si="14"/>
        <v>2001.1</v>
      </c>
      <c r="E117" s="34">
        <v>2.3877</v>
      </c>
      <c r="F117" s="34">
        <v>0.8789</v>
      </c>
      <c r="G117" s="38">
        <v>16</v>
      </c>
      <c r="H117" s="34">
        <v>2.3854</v>
      </c>
      <c r="I117" s="34">
        <v>0.8531</v>
      </c>
      <c r="J117" s="38">
        <v>15.77</v>
      </c>
    </row>
    <row r="118" spans="1:10" ht="15.75" customHeight="1">
      <c r="A118" s="25" t="s">
        <v>39</v>
      </c>
      <c r="B118" s="1">
        <v>2001</v>
      </c>
      <c r="C118" s="1">
        <v>9</v>
      </c>
      <c r="D118" s="35">
        <f t="shared" si="14"/>
        <v>2001.09</v>
      </c>
      <c r="E118" s="34">
        <v>2.1895</v>
      </c>
      <c r="F118" s="34">
        <v>0.9215</v>
      </c>
      <c r="G118" s="38">
        <v>15.68</v>
      </c>
      <c r="H118" s="34">
        <v>2.1872</v>
      </c>
      <c r="I118" s="34">
        <v>0.8957</v>
      </c>
      <c r="J118" s="38">
        <v>15.45</v>
      </c>
    </row>
    <row r="119" spans="1:10" ht="15.75" customHeight="1">
      <c r="A119" s="25" t="s">
        <v>27</v>
      </c>
      <c r="B119" s="1">
        <v>2001</v>
      </c>
      <c r="C119" s="1">
        <v>8</v>
      </c>
      <c r="D119" s="35">
        <f t="shared" si="14"/>
        <v>2001.08</v>
      </c>
      <c r="E119" s="34">
        <v>2.1895</v>
      </c>
      <c r="F119" s="34">
        <v>0.9215</v>
      </c>
      <c r="G119" s="38">
        <v>15.68</v>
      </c>
      <c r="H119" s="34">
        <v>2.1872</v>
      </c>
      <c r="I119" s="34">
        <v>0.8957</v>
      </c>
      <c r="J119" s="38">
        <v>15.45</v>
      </c>
    </row>
    <row r="120" spans="1:10" ht="15.75" customHeight="1">
      <c r="A120" s="25" t="s">
        <v>4</v>
      </c>
      <c r="B120" s="1">
        <v>2001</v>
      </c>
      <c r="C120" s="1">
        <v>7</v>
      </c>
      <c r="D120" s="35">
        <f t="shared" si="14"/>
        <v>2001.07</v>
      </c>
      <c r="E120" s="34">
        <v>2.0574</v>
      </c>
      <c r="F120" s="34">
        <v>0.9498</v>
      </c>
      <c r="G120" s="38">
        <v>15.46</v>
      </c>
      <c r="H120" s="34">
        <v>2.0551</v>
      </c>
      <c r="I120" s="34">
        <v>0.924</v>
      </c>
      <c r="J120" s="38">
        <v>15.23</v>
      </c>
    </row>
    <row r="121" spans="1:10" ht="15.75" customHeight="1">
      <c r="A121" s="25" t="s">
        <v>3</v>
      </c>
      <c r="B121" s="1">
        <v>2001</v>
      </c>
      <c r="C121" s="1">
        <v>6</v>
      </c>
      <c r="D121" s="35">
        <f t="shared" si="14"/>
        <v>2001.06</v>
      </c>
      <c r="E121" s="34">
        <v>2.0574</v>
      </c>
      <c r="F121" s="34">
        <v>0.9498</v>
      </c>
      <c r="G121" s="38">
        <v>15.46</v>
      </c>
      <c r="H121" s="34">
        <v>2.0551</v>
      </c>
      <c r="I121" s="34">
        <v>0.924</v>
      </c>
      <c r="J121" s="38">
        <v>15.23</v>
      </c>
    </row>
    <row r="122" spans="1:10" ht="15.75" customHeight="1">
      <c r="A122" s="25" t="s">
        <v>2</v>
      </c>
      <c r="B122" s="1">
        <v>2001</v>
      </c>
      <c r="C122" s="1">
        <v>5</v>
      </c>
      <c r="D122" s="35">
        <f t="shared" si="14"/>
        <v>2001.05</v>
      </c>
      <c r="E122" s="34">
        <v>1.6003</v>
      </c>
      <c r="F122" s="34">
        <v>0.9487</v>
      </c>
      <c r="G122" s="38">
        <v>13.85</v>
      </c>
      <c r="H122" s="34">
        <v>1.598</v>
      </c>
      <c r="I122" s="34">
        <v>0.9229</v>
      </c>
      <c r="J122" s="38">
        <v>13.62</v>
      </c>
    </row>
    <row r="123" spans="1:10" ht="15.75" customHeight="1">
      <c r="A123" s="25" t="s">
        <v>30</v>
      </c>
      <c r="B123" s="1">
        <v>2001</v>
      </c>
      <c r="C123" s="1">
        <v>4</v>
      </c>
      <c r="D123" s="35">
        <f t="shared" si="14"/>
        <v>2001.04</v>
      </c>
      <c r="E123" s="34">
        <v>1.6003</v>
      </c>
      <c r="F123" s="34">
        <v>0.9487</v>
      </c>
      <c r="G123" s="38">
        <v>13.85</v>
      </c>
      <c r="H123" s="34">
        <v>1.598</v>
      </c>
      <c r="I123" s="34">
        <v>0.9229</v>
      </c>
      <c r="J123" s="38">
        <v>13.62</v>
      </c>
    </row>
    <row r="124" spans="1:10" ht="15.75" customHeight="1">
      <c r="A124" s="25" t="s">
        <v>20</v>
      </c>
      <c r="B124" s="1">
        <v>2001</v>
      </c>
      <c r="C124" s="1">
        <v>3</v>
      </c>
      <c r="D124" s="35">
        <f t="shared" si="14"/>
        <v>2001.03</v>
      </c>
      <c r="E124" s="34">
        <v>1.4867</v>
      </c>
      <c r="F124" s="34">
        <v>0.9519</v>
      </c>
      <c r="G124" s="38">
        <v>13.48</v>
      </c>
      <c r="H124" s="34">
        <v>1.4844</v>
      </c>
      <c r="I124" s="34">
        <v>0.9261</v>
      </c>
      <c r="J124" s="38">
        <v>13.25</v>
      </c>
    </row>
    <row r="125" spans="1:10" ht="15.75" customHeight="1">
      <c r="A125" s="25" t="s">
        <v>21</v>
      </c>
      <c r="B125" s="1">
        <v>2001</v>
      </c>
      <c r="C125" s="1">
        <v>2</v>
      </c>
      <c r="D125" s="35">
        <f t="shared" si="14"/>
        <v>2001.02</v>
      </c>
      <c r="E125" s="34">
        <v>1.4867</v>
      </c>
      <c r="F125" s="34">
        <v>0.9519</v>
      </c>
      <c r="G125" s="38">
        <v>13.48</v>
      </c>
      <c r="H125" s="34">
        <v>1.4844</v>
      </c>
      <c r="I125" s="34">
        <v>0.9261</v>
      </c>
      <c r="J125" s="38">
        <v>13.25</v>
      </c>
    </row>
    <row r="126" spans="1:10" ht="15.75" customHeight="1">
      <c r="A126" s="25" t="s">
        <v>22</v>
      </c>
      <c r="B126" s="1">
        <v>2001</v>
      </c>
      <c r="C126" s="1">
        <v>1</v>
      </c>
      <c r="D126" s="35">
        <f t="shared" si="14"/>
        <v>2001.01</v>
      </c>
      <c r="E126" s="34">
        <v>1.4808</v>
      </c>
      <c r="F126" s="34">
        <v>0.9521</v>
      </c>
      <c r="G126" s="38">
        <v>13.47</v>
      </c>
      <c r="H126" s="34">
        <v>1.4785</v>
      </c>
      <c r="I126" s="34">
        <v>0.9263</v>
      </c>
      <c r="J126" s="38">
        <v>13.23</v>
      </c>
    </row>
    <row r="127" spans="1:10" ht="15.75" customHeight="1">
      <c r="A127" s="25" t="s">
        <v>23</v>
      </c>
      <c r="B127" s="1">
        <v>2000</v>
      </c>
      <c r="C127" s="1">
        <v>12</v>
      </c>
      <c r="D127" s="35">
        <f t="shared" si="14"/>
        <v>2000.12</v>
      </c>
      <c r="E127" s="34">
        <v>1.4808</v>
      </c>
      <c r="F127" s="34">
        <v>0.9521</v>
      </c>
      <c r="G127" s="38">
        <v>13.47</v>
      </c>
      <c r="H127" s="34">
        <v>1.4785</v>
      </c>
      <c r="I127" s="34">
        <v>0.9263</v>
      </c>
      <c r="J127" s="38">
        <v>13.23</v>
      </c>
    </row>
    <row r="128" spans="1:10" ht="15.75" customHeight="1">
      <c r="A128" s="25" t="s">
        <v>24</v>
      </c>
      <c r="B128" s="1">
        <v>2000</v>
      </c>
      <c r="C128" s="1">
        <v>11</v>
      </c>
      <c r="D128" s="35">
        <f t="shared" si="14"/>
        <v>2000.11</v>
      </c>
      <c r="E128" s="34">
        <v>1.2874</v>
      </c>
      <c r="F128" s="34">
        <v>0.9499</v>
      </c>
      <c r="G128" s="38">
        <v>12.77</v>
      </c>
      <c r="H128" s="34">
        <v>1.2851</v>
      </c>
      <c r="I128" s="34">
        <v>0.9241</v>
      </c>
      <c r="J128" s="38">
        <v>12.54</v>
      </c>
    </row>
    <row r="129" spans="1:10" ht="15.75" customHeight="1">
      <c r="A129" s="25" t="s">
        <v>25</v>
      </c>
      <c r="B129" s="1">
        <v>2000</v>
      </c>
      <c r="C129" s="1">
        <v>10</v>
      </c>
      <c r="D129" s="35">
        <f t="shared" si="14"/>
        <v>2000.1</v>
      </c>
      <c r="E129" s="34">
        <v>1.2874</v>
      </c>
      <c r="F129" s="34">
        <v>0.9499</v>
      </c>
      <c r="G129" s="38">
        <v>12.77</v>
      </c>
      <c r="H129" s="34">
        <v>1.2851</v>
      </c>
      <c r="I129" s="34">
        <v>0.9241</v>
      </c>
      <c r="J129" s="38">
        <v>12.54</v>
      </c>
    </row>
    <row r="130" spans="1:10" ht="15.75" customHeight="1">
      <c r="A130" s="25" t="s">
        <v>39</v>
      </c>
      <c r="B130" s="1">
        <v>2000</v>
      </c>
      <c r="C130" s="1">
        <v>9</v>
      </c>
      <c r="D130" s="35">
        <f aca="true" t="shared" si="15" ref="D130:D161">B130+(C130/100)</f>
        <v>2000.09</v>
      </c>
      <c r="E130" s="34">
        <v>1.3448</v>
      </c>
      <c r="F130" s="34">
        <v>0.9485</v>
      </c>
      <c r="G130" s="38">
        <v>12.96</v>
      </c>
      <c r="H130" s="34">
        <v>1.3425</v>
      </c>
      <c r="I130" s="34">
        <v>0.9227</v>
      </c>
      <c r="J130" s="38">
        <v>12.73</v>
      </c>
    </row>
    <row r="131" spans="1:10" ht="15.75" customHeight="1">
      <c r="A131" s="25" t="s">
        <v>27</v>
      </c>
      <c r="B131" s="1">
        <v>2000</v>
      </c>
      <c r="C131" s="1">
        <v>8</v>
      </c>
      <c r="D131" s="35">
        <f t="shared" si="15"/>
        <v>2000.08</v>
      </c>
      <c r="E131" s="34">
        <v>1.3448</v>
      </c>
      <c r="F131" s="34">
        <v>0.9485</v>
      </c>
      <c r="G131" s="38">
        <v>12.96</v>
      </c>
      <c r="H131" s="34">
        <v>1.3425</v>
      </c>
      <c r="I131" s="34">
        <v>0.9227</v>
      </c>
      <c r="J131" s="38">
        <v>12.73</v>
      </c>
    </row>
    <row r="132" spans="1:10" ht="15.75" customHeight="1">
      <c r="A132" s="25" t="s">
        <v>4</v>
      </c>
      <c r="B132" s="1">
        <v>2000</v>
      </c>
      <c r="C132" s="1">
        <v>7</v>
      </c>
      <c r="D132" s="35">
        <f t="shared" si="15"/>
        <v>2000.07</v>
      </c>
      <c r="E132" s="34">
        <v>1.2373</v>
      </c>
      <c r="F132" s="34">
        <v>0.9493</v>
      </c>
      <c r="G132" s="38">
        <v>12.59</v>
      </c>
      <c r="H132" s="34">
        <v>1.235</v>
      </c>
      <c r="I132" s="34">
        <v>0.9235</v>
      </c>
      <c r="J132" s="38">
        <v>12.36</v>
      </c>
    </row>
    <row r="133" spans="1:10" ht="15.75" customHeight="1">
      <c r="A133" s="25" t="s">
        <v>3</v>
      </c>
      <c r="B133" s="1">
        <v>2000</v>
      </c>
      <c r="C133" s="1">
        <v>6</v>
      </c>
      <c r="D133" s="35">
        <f t="shared" si="15"/>
        <v>2000.06</v>
      </c>
      <c r="E133" s="34">
        <v>1.2373</v>
      </c>
      <c r="F133" s="34">
        <v>0.9493</v>
      </c>
      <c r="G133" s="38">
        <v>12.59</v>
      </c>
      <c r="H133" s="34">
        <v>1.235</v>
      </c>
      <c r="I133" s="34">
        <v>0.9235</v>
      </c>
      <c r="J133" s="38">
        <v>12.36</v>
      </c>
    </row>
    <row r="134" spans="1:10" ht="15.75" customHeight="1">
      <c r="A134" s="25" t="s">
        <v>2</v>
      </c>
      <c r="B134" s="1">
        <v>2000</v>
      </c>
      <c r="C134" s="1">
        <v>5</v>
      </c>
      <c r="D134" s="35">
        <f t="shared" si="15"/>
        <v>2000.05</v>
      </c>
      <c r="E134" s="34">
        <v>1.0163</v>
      </c>
      <c r="F134" s="34">
        <v>0.9495</v>
      </c>
      <c r="G134" s="38">
        <v>11.82</v>
      </c>
      <c r="H134" s="34">
        <v>1.014</v>
      </c>
      <c r="I134" s="34">
        <v>0.9237</v>
      </c>
      <c r="J134" s="38">
        <v>11.58</v>
      </c>
    </row>
    <row r="135" spans="1:10" ht="15.75" customHeight="1">
      <c r="A135" s="25" t="s">
        <v>30</v>
      </c>
      <c r="B135" s="1">
        <v>2000</v>
      </c>
      <c r="C135" s="1">
        <v>4</v>
      </c>
      <c r="D135" s="35">
        <f t="shared" si="15"/>
        <v>2000.04</v>
      </c>
      <c r="E135" s="34">
        <v>1.0163</v>
      </c>
      <c r="F135" s="34">
        <v>0.9495</v>
      </c>
      <c r="G135" s="38">
        <v>11.82</v>
      </c>
      <c r="H135" s="34">
        <v>1.014</v>
      </c>
      <c r="I135" s="34">
        <v>0.9237</v>
      </c>
      <c r="J135" s="38">
        <v>11.58</v>
      </c>
    </row>
    <row r="136" spans="1:10" ht="15.75" customHeight="1">
      <c r="A136" s="25" t="s">
        <v>20</v>
      </c>
      <c r="B136" s="1">
        <v>2000</v>
      </c>
      <c r="C136" s="1">
        <v>3</v>
      </c>
      <c r="D136" s="35">
        <f t="shared" si="15"/>
        <v>2000.03</v>
      </c>
      <c r="E136" s="34">
        <v>0.9541</v>
      </c>
      <c r="F136" s="34">
        <v>0.9513</v>
      </c>
      <c r="G136" s="38">
        <v>11.62</v>
      </c>
      <c r="H136" s="34">
        <v>0.9518</v>
      </c>
      <c r="I136" s="34">
        <v>0.9255</v>
      </c>
      <c r="J136" s="38">
        <v>11.38</v>
      </c>
    </row>
    <row r="137" spans="1:10" ht="15.75" customHeight="1">
      <c r="A137" s="25" t="s">
        <v>21</v>
      </c>
      <c r="B137" s="1">
        <v>2000</v>
      </c>
      <c r="C137" s="1">
        <v>2</v>
      </c>
      <c r="D137" s="35">
        <f t="shared" si="15"/>
        <v>2000.02</v>
      </c>
      <c r="E137" s="34">
        <v>0.9541</v>
      </c>
      <c r="F137" s="34">
        <v>0.9513</v>
      </c>
      <c r="G137" s="38">
        <v>11.62</v>
      </c>
      <c r="H137" s="34">
        <v>0.9518</v>
      </c>
      <c r="I137" s="34">
        <v>0.9255</v>
      </c>
      <c r="J137" s="38">
        <v>11.38</v>
      </c>
    </row>
    <row r="138" spans="1:10" ht="15.75" customHeight="1">
      <c r="A138" s="25" t="s">
        <v>22</v>
      </c>
      <c r="B138" s="1">
        <v>2000</v>
      </c>
      <c r="C138" s="1">
        <v>1</v>
      </c>
      <c r="D138" s="35">
        <f t="shared" si="15"/>
        <v>2000.01</v>
      </c>
      <c r="E138" s="34">
        <v>1.1826</v>
      </c>
      <c r="F138" s="34">
        <v>0.9545</v>
      </c>
      <c r="G138" s="38">
        <v>12.44</v>
      </c>
      <c r="H138" s="34">
        <v>1.1803</v>
      </c>
      <c r="I138" s="34">
        <v>0.9287</v>
      </c>
      <c r="J138" s="38">
        <v>12.21</v>
      </c>
    </row>
    <row r="139" spans="1:10" ht="15.75" customHeight="1">
      <c r="A139" s="25" t="s">
        <v>23</v>
      </c>
      <c r="B139" s="1">
        <v>1999</v>
      </c>
      <c r="C139" s="1">
        <v>12</v>
      </c>
      <c r="D139" s="35">
        <f t="shared" si="15"/>
        <v>1999.12</v>
      </c>
      <c r="E139" s="34">
        <v>1.1826</v>
      </c>
      <c r="F139" s="34">
        <v>0.9545</v>
      </c>
      <c r="G139" s="38">
        <v>12.44</v>
      </c>
      <c r="H139" s="34">
        <v>1.1803</v>
      </c>
      <c r="I139" s="34">
        <v>0.9287</v>
      </c>
      <c r="J139" s="38">
        <v>12.21</v>
      </c>
    </row>
    <row r="140" spans="1:10" ht="15.75" customHeight="1">
      <c r="A140" s="25" t="s">
        <v>24</v>
      </c>
      <c r="B140" s="1">
        <v>1999</v>
      </c>
      <c r="C140" s="1">
        <v>11</v>
      </c>
      <c r="D140" s="35">
        <f t="shared" si="15"/>
        <v>1999.11</v>
      </c>
      <c r="E140" s="34">
        <v>1.5079</v>
      </c>
      <c r="F140" s="34">
        <v>0.9509</v>
      </c>
      <c r="G140" s="38">
        <v>13.55</v>
      </c>
      <c r="H140" s="34">
        <v>1.5056</v>
      </c>
      <c r="I140" s="34">
        <v>0.9251</v>
      </c>
      <c r="J140" s="38">
        <v>13.32</v>
      </c>
    </row>
    <row r="141" spans="1:10" ht="15.75" customHeight="1">
      <c r="A141" s="25" t="s">
        <v>25</v>
      </c>
      <c r="B141" s="1">
        <v>1999</v>
      </c>
      <c r="C141" s="1">
        <v>10</v>
      </c>
      <c r="D141" s="35">
        <f t="shared" si="15"/>
        <v>1999.1</v>
      </c>
      <c r="E141" s="34">
        <v>1.5079</v>
      </c>
      <c r="F141" s="34">
        <v>0.9509</v>
      </c>
      <c r="G141" s="38">
        <v>13.55</v>
      </c>
      <c r="H141" s="34">
        <v>1.5056</v>
      </c>
      <c r="I141" s="34">
        <v>0.9251</v>
      </c>
      <c r="J141" s="38">
        <v>13.32</v>
      </c>
    </row>
    <row r="142" spans="1:10" ht="15.75" customHeight="1">
      <c r="A142" s="25" t="s">
        <v>39</v>
      </c>
      <c r="B142" s="1">
        <v>1999</v>
      </c>
      <c r="C142" s="1">
        <v>9</v>
      </c>
      <c r="D142" s="35">
        <f t="shared" si="15"/>
        <v>1999.09</v>
      </c>
      <c r="E142" s="34">
        <v>1.5734</v>
      </c>
      <c r="F142" s="34">
        <v>0.9498</v>
      </c>
      <c r="G142" s="38">
        <v>13.77</v>
      </c>
      <c r="H142" s="34">
        <v>1.5711</v>
      </c>
      <c r="I142" s="34">
        <v>0.924</v>
      </c>
      <c r="J142" s="38">
        <v>13.54</v>
      </c>
    </row>
    <row r="143" spans="1:10" ht="15.75" customHeight="1">
      <c r="A143" s="25" t="s">
        <v>27</v>
      </c>
      <c r="B143" s="1">
        <v>1999</v>
      </c>
      <c r="C143" s="1">
        <v>8</v>
      </c>
      <c r="D143" s="35">
        <f t="shared" si="15"/>
        <v>1999.08</v>
      </c>
      <c r="E143" s="34">
        <v>1.5734</v>
      </c>
      <c r="F143" s="34">
        <v>0.9498</v>
      </c>
      <c r="G143" s="38">
        <v>13.77</v>
      </c>
      <c r="H143" s="34">
        <v>1.5711</v>
      </c>
      <c r="I143" s="34">
        <v>0.924</v>
      </c>
      <c r="J143" s="38">
        <v>13.54</v>
      </c>
    </row>
    <row r="144" spans="1:10" ht="15.75" customHeight="1">
      <c r="A144" s="25" t="s">
        <v>4</v>
      </c>
      <c r="B144" s="1">
        <v>1999</v>
      </c>
      <c r="C144" s="1">
        <v>7</v>
      </c>
      <c r="D144" s="35">
        <f t="shared" si="15"/>
        <v>1999.07</v>
      </c>
      <c r="E144" s="34">
        <v>1.1639</v>
      </c>
      <c r="F144" s="34">
        <v>0.953</v>
      </c>
      <c r="G144" s="38">
        <v>12.36</v>
      </c>
      <c r="H144" s="34">
        <v>1.1616</v>
      </c>
      <c r="I144" s="34">
        <v>0.9272</v>
      </c>
      <c r="J144" s="38">
        <v>12.13</v>
      </c>
    </row>
    <row r="145" spans="1:10" ht="15.75" customHeight="1">
      <c r="A145" s="25" t="s">
        <v>3</v>
      </c>
      <c r="B145" s="1">
        <v>1999</v>
      </c>
      <c r="C145" s="1">
        <v>6</v>
      </c>
      <c r="D145" s="35">
        <f t="shared" si="15"/>
        <v>1999.06</v>
      </c>
      <c r="E145" s="34">
        <v>1.1639</v>
      </c>
      <c r="F145" s="34">
        <v>0.953</v>
      </c>
      <c r="G145" s="38">
        <v>12.36</v>
      </c>
      <c r="H145" s="34">
        <v>1.1616</v>
      </c>
      <c r="I145" s="34">
        <v>0.9272</v>
      </c>
      <c r="J145" s="38">
        <v>12.13</v>
      </c>
    </row>
    <row r="146" spans="1:10" ht="15.75" customHeight="1">
      <c r="A146" s="25" t="s">
        <v>2</v>
      </c>
      <c r="B146" s="1">
        <v>1999</v>
      </c>
      <c r="C146" s="1">
        <v>5</v>
      </c>
      <c r="D146" s="35">
        <f t="shared" si="15"/>
        <v>1999.05</v>
      </c>
      <c r="E146" s="34">
        <v>1.432</v>
      </c>
      <c r="F146" s="34">
        <v>0.9681</v>
      </c>
      <c r="G146" s="38">
        <v>13.43</v>
      </c>
      <c r="H146" s="34">
        <v>1.4297</v>
      </c>
      <c r="I146" s="34">
        <v>0.9423</v>
      </c>
      <c r="J146" s="38">
        <v>13.2</v>
      </c>
    </row>
    <row r="147" spans="1:10" ht="15.75" customHeight="1">
      <c r="A147" s="25" t="s">
        <v>30</v>
      </c>
      <c r="B147" s="1">
        <v>1999</v>
      </c>
      <c r="C147" s="1">
        <v>4</v>
      </c>
      <c r="D147" s="35">
        <f t="shared" si="15"/>
        <v>1999.04</v>
      </c>
      <c r="E147" s="34">
        <v>1.432</v>
      </c>
      <c r="F147" s="34">
        <v>0.9681</v>
      </c>
      <c r="G147" s="38">
        <v>13.43</v>
      </c>
      <c r="H147" s="34">
        <v>1.4297</v>
      </c>
      <c r="I147" s="34">
        <v>0.9423</v>
      </c>
      <c r="J147" s="38">
        <v>13.2</v>
      </c>
    </row>
    <row r="148" spans="1:10" ht="15.75" customHeight="1">
      <c r="A148" s="25" t="s">
        <v>20</v>
      </c>
      <c r="B148" s="1">
        <v>1999</v>
      </c>
      <c r="C148" s="1">
        <v>3</v>
      </c>
      <c r="D148" s="35">
        <f t="shared" si="15"/>
        <v>1999.03</v>
      </c>
      <c r="E148" s="34">
        <v>1.5958</v>
      </c>
      <c r="F148" s="34">
        <v>1.0165</v>
      </c>
      <c r="G148" s="38">
        <v>14.43</v>
      </c>
      <c r="H148" s="34">
        <v>1.5935</v>
      </c>
      <c r="I148" s="34">
        <v>0.9907</v>
      </c>
      <c r="J148" s="38">
        <v>14.2</v>
      </c>
    </row>
    <row r="149" spans="1:10" ht="15.75" customHeight="1">
      <c r="A149" s="25" t="s">
        <v>21</v>
      </c>
      <c r="B149" s="1">
        <v>1999</v>
      </c>
      <c r="C149" s="1">
        <v>2</v>
      </c>
      <c r="D149" s="35">
        <f t="shared" si="15"/>
        <v>1999.02</v>
      </c>
      <c r="E149" s="34">
        <v>1.5958</v>
      </c>
      <c r="F149" s="34">
        <v>1.0165</v>
      </c>
      <c r="G149" s="38">
        <v>14.43</v>
      </c>
      <c r="H149" s="34">
        <v>1.5935</v>
      </c>
      <c r="I149" s="34">
        <v>0.9907</v>
      </c>
      <c r="J149" s="38">
        <v>14.2</v>
      </c>
    </row>
    <row r="150" spans="1:10" ht="15.75" customHeight="1">
      <c r="A150" s="25" t="s">
        <v>22</v>
      </c>
      <c r="B150" s="1">
        <v>1999</v>
      </c>
      <c r="C150" s="1">
        <v>1</v>
      </c>
      <c r="D150" s="35">
        <f t="shared" si="15"/>
        <v>1999.01</v>
      </c>
      <c r="E150" s="34">
        <v>2.3605</v>
      </c>
      <c r="F150" s="34">
        <v>1.0206</v>
      </c>
      <c r="G150" s="38">
        <v>17.14</v>
      </c>
      <c r="H150" s="34">
        <v>2.3582</v>
      </c>
      <c r="I150" s="34">
        <v>0.9948</v>
      </c>
      <c r="J150" s="38">
        <v>16.91</v>
      </c>
    </row>
    <row r="151" spans="1:10" ht="15.75" customHeight="1">
      <c r="A151" s="25" t="s">
        <v>23</v>
      </c>
      <c r="B151" s="1">
        <v>1998</v>
      </c>
      <c r="C151" s="1">
        <v>12</v>
      </c>
      <c r="D151" s="35">
        <f t="shared" si="15"/>
        <v>1998.12</v>
      </c>
      <c r="E151" s="34">
        <v>2.3605</v>
      </c>
      <c r="F151" s="34">
        <v>1.0206</v>
      </c>
      <c r="G151" s="38">
        <v>17.14</v>
      </c>
      <c r="H151" s="34">
        <v>2.3582</v>
      </c>
      <c r="I151" s="34">
        <v>0.9948</v>
      </c>
      <c r="J151" s="38">
        <v>16.91</v>
      </c>
    </row>
    <row r="152" spans="1:10" ht="15.75" customHeight="1">
      <c r="A152" s="25" t="s">
        <v>24</v>
      </c>
      <c r="B152" s="1">
        <v>1998</v>
      </c>
      <c r="C152" s="1">
        <v>11</v>
      </c>
      <c r="D152" s="35">
        <f t="shared" si="15"/>
        <v>1998.11</v>
      </c>
      <c r="E152" s="34">
        <v>2.7834</v>
      </c>
      <c r="F152" s="34">
        <v>0.9837</v>
      </c>
      <c r="G152" s="38">
        <v>18.3</v>
      </c>
      <c r="H152" s="34">
        <v>2.7811</v>
      </c>
      <c r="I152" s="34">
        <v>0.9579</v>
      </c>
      <c r="J152" s="38">
        <v>18.07</v>
      </c>
    </row>
    <row r="153" spans="1:10" ht="15.75" customHeight="1">
      <c r="A153" s="25" t="s">
        <v>25</v>
      </c>
      <c r="B153" s="1">
        <v>1998</v>
      </c>
      <c r="C153" s="1">
        <v>10</v>
      </c>
      <c r="D153" s="35">
        <f t="shared" si="15"/>
        <v>1998.1</v>
      </c>
      <c r="E153" s="34">
        <v>2.7834</v>
      </c>
      <c r="F153" s="34">
        <v>0.9837</v>
      </c>
      <c r="G153" s="38">
        <v>18.3</v>
      </c>
      <c r="H153" s="34">
        <v>2.7811</v>
      </c>
      <c r="I153" s="34">
        <v>0.9579</v>
      </c>
      <c r="J153" s="38">
        <v>18.07</v>
      </c>
    </row>
    <row r="154" spans="1:10" ht="15.75" customHeight="1">
      <c r="A154" s="25" t="s">
        <v>39</v>
      </c>
      <c r="B154" s="1">
        <v>1998</v>
      </c>
      <c r="C154" s="1">
        <v>9</v>
      </c>
      <c r="D154" s="35">
        <f t="shared" si="15"/>
        <v>1998.09</v>
      </c>
      <c r="E154" s="34">
        <v>2.1636</v>
      </c>
      <c r="F154" s="34">
        <v>0.9746</v>
      </c>
      <c r="G154" s="38">
        <v>16.05</v>
      </c>
      <c r="H154" s="34">
        <v>2.1613</v>
      </c>
      <c r="I154" s="34">
        <v>0.9488</v>
      </c>
      <c r="J154" s="38">
        <v>15.82</v>
      </c>
    </row>
    <row r="155" spans="1:10" ht="15.75" customHeight="1">
      <c r="A155" s="25" t="s">
        <v>27</v>
      </c>
      <c r="B155" s="1">
        <v>1998</v>
      </c>
      <c r="C155" s="1">
        <v>8</v>
      </c>
      <c r="D155" s="35">
        <f t="shared" si="15"/>
        <v>1998.08</v>
      </c>
      <c r="E155" s="34">
        <v>2.1636</v>
      </c>
      <c r="F155" s="34">
        <v>0.9746</v>
      </c>
      <c r="G155" s="38">
        <v>16.05</v>
      </c>
      <c r="H155" s="34">
        <v>2.1613</v>
      </c>
      <c r="I155" s="34">
        <v>0.9488</v>
      </c>
      <c r="J155" s="38">
        <v>15.82</v>
      </c>
    </row>
    <row r="156" spans="1:10" ht="15.75" customHeight="1">
      <c r="A156" s="25" t="s">
        <v>4</v>
      </c>
      <c r="B156" s="1">
        <v>1998</v>
      </c>
      <c r="C156" s="1">
        <v>7</v>
      </c>
      <c r="D156" s="35">
        <f t="shared" si="15"/>
        <v>1998.07</v>
      </c>
      <c r="E156" s="34">
        <v>1.6113</v>
      </c>
      <c r="F156" s="34">
        <v>0.9764</v>
      </c>
      <c r="G156" s="38">
        <v>14.13</v>
      </c>
      <c r="H156" s="34">
        <v>1.609</v>
      </c>
      <c r="I156" s="34">
        <v>0.9506</v>
      </c>
      <c r="J156" s="38">
        <v>13.9</v>
      </c>
    </row>
    <row r="157" spans="1:10" ht="15.75" customHeight="1">
      <c r="A157" s="25" t="s">
        <v>3</v>
      </c>
      <c r="B157" s="1">
        <v>1998</v>
      </c>
      <c r="C157" s="1">
        <v>6</v>
      </c>
      <c r="D157" s="35">
        <f t="shared" si="15"/>
        <v>1998.06</v>
      </c>
      <c r="E157" s="34">
        <v>1.6113</v>
      </c>
      <c r="F157" s="34">
        <v>0.9764</v>
      </c>
      <c r="G157" s="38">
        <v>14.13</v>
      </c>
      <c r="H157" s="34">
        <v>1.609</v>
      </c>
      <c r="I157" s="34">
        <v>0.9506</v>
      </c>
      <c r="J157" s="38">
        <v>13.9</v>
      </c>
    </row>
    <row r="158" spans="1:10" ht="15.75" customHeight="1">
      <c r="A158" s="25" t="s">
        <v>2</v>
      </c>
      <c r="B158" s="1">
        <v>1998</v>
      </c>
      <c r="C158" s="1">
        <v>5</v>
      </c>
      <c r="D158" s="35">
        <f t="shared" si="15"/>
        <v>1998.05</v>
      </c>
      <c r="E158" s="34">
        <v>1.5118</v>
      </c>
      <c r="F158" s="34">
        <v>0.9731</v>
      </c>
      <c r="G158" s="38">
        <v>13.76</v>
      </c>
      <c r="H158" s="34">
        <v>1.5095</v>
      </c>
      <c r="I158" s="34">
        <v>0.9473</v>
      </c>
      <c r="J158" s="38">
        <v>13.52</v>
      </c>
    </row>
    <row r="159" spans="1:10" ht="15.75" customHeight="1">
      <c r="A159" s="25" t="s">
        <v>30</v>
      </c>
      <c r="B159" s="1">
        <v>1998</v>
      </c>
      <c r="C159" s="1">
        <v>4</v>
      </c>
      <c r="D159" s="35">
        <f t="shared" si="15"/>
        <v>1998.04</v>
      </c>
      <c r="E159" s="34">
        <v>1.5118</v>
      </c>
      <c r="F159" s="34">
        <v>0.9731</v>
      </c>
      <c r="G159" s="38">
        <v>13.76</v>
      </c>
      <c r="H159" s="34">
        <v>1.5095</v>
      </c>
      <c r="I159" s="34">
        <v>0.9473</v>
      </c>
      <c r="J159" s="38">
        <v>13.52</v>
      </c>
    </row>
    <row r="160" spans="1:10" ht="15.75" customHeight="1">
      <c r="A160" s="25" t="s">
        <v>20</v>
      </c>
      <c r="B160" s="1">
        <v>1998</v>
      </c>
      <c r="C160" s="1">
        <v>3</v>
      </c>
      <c r="D160" s="35">
        <f t="shared" si="15"/>
        <v>1998.03</v>
      </c>
      <c r="E160" s="34">
        <v>1.3956</v>
      </c>
      <c r="F160" s="34">
        <v>0.981</v>
      </c>
      <c r="G160" s="38">
        <v>13.42</v>
      </c>
      <c r="H160" s="34">
        <v>1.3933</v>
      </c>
      <c r="I160" s="34">
        <v>0.9552</v>
      </c>
      <c r="J160" s="38">
        <v>13.19</v>
      </c>
    </row>
    <row r="161" spans="1:10" ht="15.75" customHeight="1">
      <c r="A161" s="25" t="s">
        <v>21</v>
      </c>
      <c r="B161" s="1">
        <v>1998</v>
      </c>
      <c r="C161" s="1">
        <v>2</v>
      </c>
      <c r="D161" s="35">
        <f t="shared" si="15"/>
        <v>1998.02</v>
      </c>
      <c r="E161" s="34">
        <v>1.3956</v>
      </c>
      <c r="F161" s="34">
        <v>0.981</v>
      </c>
      <c r="G161" s="38">
        <v>13.42</v>
      </c>
      <c r="H161" s="34">
        <v>1.3933</v>
      </c>
      <c r="I161" s="34">
        <v>0.9552</v>
      </c>
      <c r="J161" s="38">
        <v>13.19</v>
      </c>
    </row>
    <row r="162" spans="1:10" ht="15.75" customHeight="1">
      <c r="A162" s="25" t="s">
        <v>22</v>
      </c>
      <c r="B162" s="1">
        <v>1998</v>
      </c>
      <c r="C162" s="1">
        <v>1</v>
      </c>
      <c r="D162" s="35">
        <f aca="true" t="shared" si="16" ref="D162:D193">B162+(C162/100)</f>
        <v>1998.01</v>
      </c>
      <c r="E162" s="34">
        <v>1.6818</v>
      </c>
      <c r="F162" s="34">
        <v>0.985</v>
      </c>
      <c r="G162" s="38">
        <v>14.46</v>
      </c>
      <c r="H162" s="34">
        <v>1.6795</v>
      </c>
      <c r="I162" s="34">
        <v>0.9592</v>
      </c>
      <c r="J162" s="38">
        <v>14.22</v>
      </c>
    </row>
    <row r="163" spans="1:10" ht="15.75" customHeight="1">
      <c r="A163" s="25" t="s">
        <v>23</v>
      </c>
      <c r="B163" s="1">
        <v>1997</v>
      </c>
      <c r="C163" s="1">
        <v>12</v>
      </c>
      <c r="D163" s="35">
        <f t="shared" si="16"/>
        <v>1997.12</v>
      </c>
      <c r="E163" s="34">
        <v>1.6818</v>
      </c>
      <c r="F163" s="34">
        <v>0.985</v>
      </c>
      <c r="G163" s="38">
        <v>14.46</v>
      </c>
      <c r="H163" s="34">
        <v>1.6795</v>
      </c>
      <c r="I163" s="34">
        <v>0.9592</v>
      </c>
      <c r="J163" s="38">
        <v>14.22</v>
      </c>
    </row>
    <row r="164" spans="1:10" ht="15.75" customHeight="1">
      <c r="A164" s="25" t="s">
        <v>24</v>
      </c>
      <c r="B164" s="1">
        <v>1997</v>
      </c>
      <c r="C164" s="1">
        <v>11</v>
      </c>
      <c r="D164" s="35">
        <f t="shared" si="16"/>
        <v>1997.11</v>
      </c>
      <c r="E164" s="34">
        <v>1.1728</v>
      </c>
      <c r="F164" s="34">
        <v>0.9909</v>
      </c>
      <c r="G164" s="38">
        <v>12.73</v>
      </c>
      <c r="H164" s="34">
        <v>1.1705</v>
      </c>
      <c r="I164" s="34">
        <v>0.9651</v>
      </c>
      <c r="J164" s="38">
        <v>12.49</v>
      </c>
    </row>
    <row r="165" spans="1:10" ht="15.75" customHeight="1">
      <c r="A165" s="25" t="s">
        <v>25</v>
      </c>
      <c r="B165" s="1">
        <v>1997</v>
      </c>
      <c r="C165" s="1">
        <v>10</v>
      </c>
      <c r="D165" s="35">
        <f t="shared" si="16"/>
        <v>1997.1</v>
      </c>
      <c r="E165" s="34">
        <v>1.1728</v>
      </c>
      <c r="F165" s="34">
        <v>0.9909</v>
      </c>
      <c r="G165" s="38">
        <v>12.73</v>
      </c>
      <c r="H165" s="34">
        <v>1.1705</v>
      </c>
      <c r="I165" s="34">
        <v>0.9651</v>
      </c>
      <c r="J165" s="38">
        <v>12.49</v>
      </c>
    </row>
    <row r="166" spans="1:10" ht="15.75" customHeight="1">
      <c r="A166" s="25" t="s">
        <v>39</v>
      </c>
      <c r="B166" s="1">
        <v>1997</v>
      </c>
      <c r="C166" s="1">
        <v>9</v>
      </c>
      <c r="D166" s="35">
        <f t="shared" si="16"/>
        <v>1997.09</v>
      </c>
      <c r="E166" s="34">
        <v>1.2084</v>
      </c>
      <c r="F166" s="34">
        <v>0.9945</v>
      </c>
      <c r="G166" s="38">
        <v>12.88</v>
      </c>
      <c r="H166" s="34">
        <v>1.2061</v>
      </c>
      <c r="I166" s="34">
        <v>0.9687</v>
      </c>
      <c r="J166" s="38">
        <v>12.65</v>
      </c>
    </row>
    <row r="167" spans="1:10" ht="15.75" customHeight="1">
      <c r="A167" s="25" t="s">
        <v>27</v>
      </c>
      <c r="B167" s="1">
        <v>1997</v>
      </c>
      <c r="C167" s="1">
        <v>8</v>
      </c>
      <c r="D167" s="35">
        <f t="shared" si="16"/>
        <v>1997.08</v>
      </c>
      <c r="E167" s="34">
        <v>1.2084</v>
      </c>
      <c r="F167" s="34">
        <v>0.9945</v>
      </c>
      <c r="G167" s="38">
        <v>12.88</v>
      </c>
      <c r="H167" s="34">
        <v>1.2061</v>
      </c>
      <c r="I167" s="34">
        <v>0.9687</v>
      </c>
      <c r="J167" s="38">
        <v>12.65</v>
      </c>
    </row>
    <row r="168" spans="1:10" ht="15.75" customHeight="1">
      <c r="A168" s="25" t="s">
        <v>4</v>
      </c>
      <c r="B168" s="1">
        <v>1997</v>
      </c>
      <c r="C168" s="1">
        <v>7</v>
      </c>
      <c r="D168" s="35">
        <f t="shared" si="16"/>
        <v>1997.07</v>
      </c>
      <c r="E168" s="34">
        <v>1.0635</v>
      </c>
      <c r="F168" s="34">
        <v>1.0389</v>
      </c>
      <c r="G168" s="38">
        <v>12.76</v>
      </c>
      <c r="H168" s="34">
        <v>1.0612</v>
      </c>
      <c r="I168" s="34">
        <v>1.0131</v>
      </c>
      <c r="J168" s="38">
        <v>12.53</v>
      </c>
    </row>
    <row r="169" spans="1:10" ht="15.75" customHeight="1">
      <c r="A169" s="25" t="s">
        <v>3</v>
      </c>
      <c r="B169" s="1">
        <v>1997</v>
      </c>
      <c r="C169" s="1">
        <v>6</v>
      </c>
      <c r="D169" s="35">
        <f t="shared" si="16"/>
        <v>1997.06</v>
      </c>
      <c r="E169" s="34">
        <v>1.0635</v>
      </c>
      <c r="F169" s="34">
        <v>1.0389</v>
      </c>
      <c r="G169" s="38">
        <v>12.76</v>
      </c>
      <c r="H169" s="34">
        <v>1.0612</v>
      </c>
      <c r="I169" s="34">
        <v>1.0131</v>
      </c>
      <c r="J169" s="38">
        <v>12.53</v>
      </c>
    </row>
    <row r="170" spans="1:10" ht="15.75" customHeight="1">
      <c r="A170" s="25" t="s">
        <v>2</v>
      </c>
      <c r="B170" s="1">
        <v>1997</v>
      </c>
      <c r="C170" s="1">
        <v>5</v>
      </c>
      <c r="D170" s="35">
        <f>B170+(C170/100)</f>
        <v>1997.05</v>
      </c>
      <c r="E170" s="34">
        <v>1.2032</v>
      </c>
      <c r="F170" s="34">
        <v>1.0494</v>
      </c>
      <c r="G170" s="38">
        <v>13.34</v>
      </c>
      <c r="H170" s="34">
        <v>1.2009</v>
      </c>
      <c r="I170" s="34">
        <v>1.0236</v>
      </c>
      <c r="J170" s="38">
        <v>13.11</v>
      </c>
    </row>
    <row r="171" spans="1:10" ht="15.75" customHeight="1">
      <c r="A171" s="25" t="s">
        <v>30</v>
      </c>
      <c r="B171" s="1">
        <v>1997</v>
      </c>
      <c r="C171" s="1">
        <v>4</v>
      </c>
      <c r="D171" s="35">
        <f t="shared" si="16"/>
        <v>1997.04</v>
      </c>
      <c r="E171" s="34">
        <v>1.2032</v>
      </c>
      <c r="F171" s="34">
        <v>1.0494</v>
      </c>
      <c r="G171" s="38">
        <v>13.34</v>
      </c>
      <c r="H171" s="34">
        <v>1.2009</v>
      </c>
      <c r="I171" s="34">
        <v>1.0236</v>
      </c>
      <c r="J171" s="38">
        <v>13.11</v>
      </c>
    </row>
    <row r="172" spans="1:10" ht="15.75" customHeight="1">
      <c r="A172" s="25" t="s">
        <v>20</v>
      </c>
      <c r="B172" s="1">
        <v>1997</v>
      </c>
      <c r="C172" s="1">
        <v>3</v>
      </c>
      <c r="D172" s="35">
        <f>B172+(C172/100)</f>
        <v>1997.03</v>
      </c>
      <c r="E172" s="34">
        <v>0.8864</v>
      </c>
      <c r="F172" s="34">
        <v>1.0801</v>
      </c>
      <c r="G172" s="38">
        <v>12.5</v>
      </c>
      <c r="H172" s="34">
        <v>0.8841</v>
      </c>
      <c r="I172" s="34">
        <v>1.0543</v>
      </c>
      <c r="J172" s="38">
        <v>12.27</v>
      </c>
    </row>
    <row r="173" spans="1:10" ht="15.75" customHeight="1">
      <c r="A173" s="25" t="s">
        <v>21</v>
      </c>
      <c r="B173" s="1">
        <v>1997</v>
      </c>
      <c r="C173" s="1">
        <v>2</v>
      </c>
      <c r="D173" s="35">
        <f t="shared" si="16"/>
        <v>1997.02</v>
      </c>
      <c r="E173" s="34">
        <v>0.8864</v>
      </c>
      <c r="F173" s="34">
        <v>1.0801</v>
      </c>
      <c r="G173" s="38">
        <v>12.5</v>
      </c>
      <c r="H173" s="34">
        <v>0.8841</v>
      </c>
      <c r="I173" s="34">
        <v>1.0543</v>
      </c>
      <c r="J173" s="38">
        <v>12.27</v>
      </c>
    </row>
    <row r="174" spans="1:10" ht="15.75" customHeight="1">
      <c r="A174" s="25" t="s">
        <v>22</v>
      </c>
      <c r="B174" s="1">
        <v>1997</v>
      </c>
      <c r="C174" s="1">
        <v>1</v>
      </c>
      <c r="D174" s="35">
        <f>B174+(C174/100)</f>
        <v>1997.01</v>
      </c>
      <c r="E174" s="34">
        <v>1.2181</v>
      </c>
      <c r="F174" s="34">
        <v>1.1874</v>
      </c>
      <c r="G174" s="38">
        <v>14.59</v>
      </c>
      <c r="H174" s="34">
        <v>1.2158</v>
      </c>
      <c r="I174" s="34">
        <v>1.1616</v>
      </c>
      <c r="J174" s="38">
        <v>14.36</v>
      </c>
    </row>
    <row r="175" spans="1:10" ht="15.75" customHeight="1">
      <c r="A175" s="25" t="s">
        <v>23</v>
      </c>
      <c r="B175" s="1">
        <v>1996</v>
      </c>
      <c r="C175" s="1">
        <v>12</v>
      </c>
      <c r="D175" s="35">
        <f t="shared" si="16"/>
        <v>1996.12</v>
      </c>
      <c r="E175" s="34">
        <v>1.2181</v>
      </c>
      <c r="F175" s="34">
        <v>1.1874</v>
      </c>
      <c r="G175" s="38">
        <v>14.59</v>
      </c>
      <c r="H175" s="34">
        <v>1.2158</v>
      </c>
      <c r="I175" s="34">
        <v>1.1616</v>
      </c>
      <c r="J175" s="38">
        <v>14.36</v>
      </c>
    </row>
    <row r="176" spans="1:10" ht="15.75" customHeight="1">
      <c r="A176" s="25" t="s">
        <v>24</v>
      </c>
      <c r="B176" s="1">
        <v>1996</v>
      </c>
      <c r="C176" s="1">
        <v>11</v>
      </c>
      <c r="D176" s="35">
        <f t="shared" si="16"/>
        <v>1996.11</v>
      </c>
      <c r="E176" s="34">
        <v>1.7049</v>
      </c>
      <c r="F176" s="34">
        <v>1.1967</v>
      </c>
      <c r="G176" s="38">
        <v>16.38</v>
      </c>
      <c r="H176" s="34">
        <v>1.7026</v>
      </c>
      <c r="I176" s="34">
        <v>1.1709</v>
      </c>
      <c r="J176" s="38">
        <v>16.15</v>
      </c>
    </row>
    <row r="177" spans="1:10" ht="15.75" customHeight="1">
      <c r="A177" s="25" t="s">
        <v>25</v>
      </c>
      <c r="B177" s="1">
        <v>1996</v>
      </c>
      <c r="C177" s="1">
        <v>10</v>
      </c>
      <c r="D177" s="35">
        <f t="shared" si="16"/>
        <v>1996.1</v>
      </c>
      <c r="E177" s="34">
        <v>1.7049</v>
      </c>
      <c r="F177" s="34">
        <v>1.1967</v>
      </c>
      <c r="G177" s="38">
        <v>16.38</v>
      </c>
      <c r="H177" s="34">
        <v>1.7026</v>
      </c>
      <c r="I177" s="34">
        <v>1.1709</v>
      </c>
      <c r="J177" s="38">
        <v>16.15</v>
      </c>
    </row>
    <row r="178" spans="1:10" ht="15.75" customHeight="1">
      <c r="A178" s="25" t="s">
        <v>39</v>
      </c>
      <c r="B178" s="1">
        <v>1996</v>
      </c>
      <c r="C178" s="1">
        <v>9</v>
      </c>
      <c r="D178" s="35">
        <f t="shared" si="16"/>
        <v>1996.09</v>
      </c>
      <c r="E178" s="34">
        <v>1.5864</v>
      </c>
      <c r="F178" s="34">
        <v>1.1471</v>
      </c>
      <c r="G178" s="38">
        <v>15.53</v>
      </c>
      <c r="H178" s="34">
        <v>1.5841</v>
      </c>
      <c r="I178" s="34">
        <v>1.1213</v>
      </c>
      <c r="J178" s="38">
        <v>15.3</v>
      </c>
    </row>
    <row r="179" spans="1:10" ht="15.75" customHeight="1">
      <c r="A179" s="25" t="s">
        <v>27</v>
      </c>
      <c r="B179" s="1">
        <v>1996</v>
      </c>
      <c r="C179" s="1">
        <v>8</v>
      </c>
      <c r="D179" s="35">
        <f t="shared" si="16"/>
        <v>1996.08</v>
      </c>
      <c r="E179" s="34">
        <v>1.5864</v>
      </c>
      <c r="F179" s="34">
        <v>1.1471</v>
      </c>
      <c r="G179" s="38">
        <v>15.53</v>
      </c>
      <c r="H179" s="34">
        <v>1.5841</v>
      </c>
      <c r="I179" s="34">
        <v>1.1213</v>
      </c>
      <c r="J179" s="38">
        <v>15.3</v>
      </c>
    </row>
    <row r="180" spans="1:10" ht="15.75" customHeight="1">
      <c r="A180" s="25" t="s">
        <v>4</v>
      </c>
      <c r="B180" s="1">
        <v>1996</v>
      </c>
      <c r="C180" s="1">
        <v>7</v>
      </c>
      <c r="D180" s="35">
        <f t="shared" si="16"/>
        <v>1996.07</v>
      </c>
      <c r="E180" s="34">
        <v>0.8705</v>
      </c>
      <c r="F180" s="34">
        <v>1.0287</v>
      </c>
      <c r="G180" s="38">
        <v>12</v>
      </c>
      <c r="H180" s="34">
        <v>0.8682</v>
      </c>
      <c r="I180" s="34">
        <v>1.0029</v>
      </c>
      <c r="J180" s="38">
        <v>11.76</v>
      </c>
    </row>
    <row r="181" spans="1:10" ht="15.75" customHeight="1">
      <c r="A181" s="25" t="s">
        <v>3</v>
      </c>
      <c r="B181" s="1">
        <v>1996</v>
      </c>
      <c r="C181" s="1">
        <v>6</v>
      </c>
      <c r="D181" s="35">
        <f t="shared" si="16"/>
        <v>1996.06</v>
      </c>
      <c r="E181" s="34">
        <v>0.8705</v>
      </c>
      <c r="F181" s="34">
        <v>1.0287</v>
      </c>
      <c r="G181" s="38">
        <v>12</v>
      </c>
      <c r="H181" s="34">
        <v>0.8682</v>
      </c>
      <c r="I181" s="34">
        <v>1.0029</v>
      </c>
      <c r="J181" s="38">
        <v>11.76</v>
      </c>
    </row>
    <row r="182" spans="1:10" ht="15.75" customHeight="1">
      <c r="A182" s="25" t="s">
        <v>2</v>
      </c>
      <c r="B182" s="1">
        <v>1996</v>
      </c>
      <c r="C182" s="1">
        <v>5</v>
      </c>
      <c r="D182" s="35">
        <f t="shared" si="16"/>
        <v>1996.05</v>
      </c>
      <c r="E182" s="34">
        <v>0.7319</v>
      </c>
      <c r="F182" s="34">
        <v>1.0089</v>
      </c>
      <c r="G182" s="38">
        <v>11.34</v>
      </c>
      <c r="H182" s="34">
        <v>0.7296</v>
      </c>
      <c r="I182" s="34">
        <v>0.9831</v>
      </c>
      <c r="J182" s="38">
        <v>11.11</v>
      </c>
    </row>
    <row r="183" spans="1:10" ht="15.75" customHeight="1">
      <c r="A183" s="25" t="s">
        <v>30</v>
      </c>
      <c r="B183" s="1">
        <v>1996</v>
      </c>
      <c r="C183" s="1">
        <v>4</v>
      </c>
      <c r="D183" s="35">
        <f t="shared" si="16"/>
        <v>1996.04</v>
      </c>
      <c r="E183" s="34">
        <v>0.7319</v>
      </c>
      <c r="F183" s="34">
        <v>1.0089</v>
      </c>
      <c r="G183" s="38">
        <v>11.34</v>
      </c>
      <c r="H183" s="34">
        <v>0.7296</v>
      </c>
      <c r="I183" s="34">
        <v>0.9831</v>
      </c>
      <c r="J183" s="38">
        <v>11.11</v>
      </c>
    </row>
    <row r="184" spans="1:10" ht="15.75" customHeight="1">
      <c r="A184" s="25" t="s">
        <v>20</v>
      </c>
      <c r="B184" s="1">
        <v>1996</v>
      </c>
      <c r="C184" s="1">
        <v>3</v>
      </c>
      <c r="D184" s="35">
        <f t="shared" si="16"/>
        <v>1996.03</v>
      </c>
      <c r="E184" s="34">
        <v>0.8341</v>
      </c>
      <c r="F184" s="34">
        <v>1.0118</v>
      </c>
      <c r="G184" s="38">
        <v>11.72</v>
      </c>
      <c r="H184" s="34">
        <v>0.8318</v>
      </c>
      <c r="I184" s="34">
        <v>0.986</v>
      </c>
      <c r="J184" s="38">
        <v>11.49</v>
      </c>
    </row>
    <row r="185" spans="1:10" ht="15.75" customHeight="1">
      <c r="A185" s="25" t="s">
        <v>21</v>
      </c>
      <c r="B185" s="1">
        <v>1996</v>
      </c>
      <c r="C185" s="1">
        <v>2</v>
      </c>
      <c r="D185" s="35">
        <f t="shared" si="16"/>
        <v>1996.02</v>
      </c>
      <c r="E185" s="34">
        <v>0.8341</v>
      </c>
      <c r="F185" s="34">
        <v>1.0118</v>
      </c>
      <c r="G185" s="38">
        <v>11.72</v>
      </c>
      <c r="H185" s="34">
        <v>0.8318</v>
      </c>
      <c r="I185" s="34">
        <v>0.986</v>
      </c>
      <c r="J185" s="38">
        <v>11.49</v>
      </c>
    </row>
    <row r="186" spans="1:10" ht="15.75" customHeight="1">
      <c r="A186" s="25" t="s">
        <v>22</v>
      </c>
      <c r="B186" s="1">
        <v>1996</v>
      </c>
      <c r="C186" s="1">
        <v>1</v>
      </c>
      <c r="D186" s="35">
        <f t="shared" si="16"/>
        <v>1996.01</v>
      </c>
      <c r="E186" s="34">
        <v>1.142</v>
      </c>
      <c r="F186" s="34">
        <v>0.9851</v>
      </c>
      <c r="G186" s="38">
        <v>12.57</v>
      </c>
      <c r="H186" s="34">
        <v>1.1397</v>
      </c>
      <c r="I186" s="34">
        <v>0.9593</v>
      </c>
      <c r="J186" s="38">
        <v>12.33</v>
      </c>
    </row>
    <row r="187" spans="1:10" ht="15.75" customHeight="1">
      <c r="A187" s="25" t="s">
        <v>23</v>
      </c>
      <c r="B187" s="1">
        <v>1995</v>
      </c>
      <c r="C187" s="1">
        <v>12</v>
      </c>
      <c r="D187" s="35">
        <f t="shared" si="16"/>
        <v>1995.12</v>
      </c>
      <c r="E187" s="34">
        <v>1.142</v>
      </c>
      <c r="F187" s="34">
        <v>0.9851</v>
      </c>
      <c r="G187" s="38">
        <v>12.57</v>
      </c>
      <c r="H187" s="34">
        <v>1.1397</v>
      </c>
      <c r="I187" s="34">
        <v>0.9593</v>
      </c>
      <c r="J187" s="38">
        <v>12.33</v>
      </c>
    </row>
    <row r="188" spans="1:10" ht="15.75" customHeight="1">
      <c r="A188" s="25" t="s">
        <v>24</v>
      </c>
      <c r="B188" s="1">
        <v>1995</v>
      </c>
      <c r="C188" s="1">
        <v>11</v>
      </c>
      <c r="D188" s="35">
        <f t="shared" si="16"/>
        <v>1995.11</v>
      </c>
      <c r="E188" s="34">
        <v>0.9077</v>
      </c>
      <c r="F188" s="34">
        <v>0.9718</v>
      </c>
      <c r="G188" s="38">
        <v>11.63</v>
      </c>
      <c r="H188" s="34">
        <v>0.9054</v>
      </c>
      <c r="I188" s="34">
        <v>0.946</v>
      </c>
      <c r="J188" s="38">
        <v>11.4</v>
      </c>
    </row>
    <row r="189" spans="1:10" ht="15.75" customHeight="1">
      <c r="A189" s="25" t="s">
        <v>25</v>
      </c>
      <c r="B189" s="1">
        <v>1995</v>
      </c>
      <c r="C189" s="1">
        <v>10</v>
      </c>
      <c r="D189" s="35">
        <f t="shared" si="16"/>
        <v>1995.1</v>
      </c>
      <c r="E189" s="34">
        <v>0.9077</v>
      </c>
      <c r="F189" s="34">
        <v>0.9718</v>
      </c>
      <c r="G189" s="38">
        <v>11.63</v>
      </c>
      <c r="H189" s="34">
        <v>0.9054</v>
      </c>
      <c r="I189" s="34">
        <v>0.946</v>
      </c>
      <c r="J189" s="38">
        <v>11.4</v>
      </c>
    </row>
    <row r="190" spans="1:10" ht="15.75" customHeight="1">
      <c r="A190" s="25" t="s">
        <v>39</v>
      </c>
      <c r="B190" s="1">
        <v>1995</v>
      </c>
      <c r="C190" s="1">
        <v>9</v>
      </c>
      <c r="D190" s="35">
        <f t="shared" si="16"/>
        <v>1995.09</v>
      </c>
      <c r="E190" s="34">
        <v>0.8043</v>
      </c>
      <c r="F190" s="34">
        <v>0.9777</v>
      </c>
      <c r="G190" s="38">
        <v>11.32</v>
      </c>
      <c r="H190" s="34">
        <v>0.802</v>
      </c>
      <c r="I190" s="34">
        <v>0.9519</v>
      </c>
      <c r="J190" s="38">
        <v>11.09</v>
      </c>
    </row>
    <row r="191" spans="1:10" ht="15.75" customHeight="1">
      <c r="A191" s="25" t="s">
        <v>27</v>
      </c>
      <c r="B191" s="1">
        <v>1995</v>
      </c>
      <c r="C191" s="1">
        <v>8</v>
      </c>
      <c r="D191" s="35">
        <f t="shared" si="16"/>
        <v>1995.08</v>
      </c>
      <c r="E191" s="34">
        <v>0.8043</v>
      </c>
      <c r="F191" s="34">
        <v>0.9777</v>
      </c>
      <c r="G191" s="38">
        <v>11.32</v>
      </c>
      <c r="H191" s="34">
        <v>0.802</v>
      </c>
      <c r="I191" s="34">
        <v>0.9519</v>
      </c>
      <c r="J191" s="38">
        <v>11.09</v>
      </c>
    </row>
    <row r="192" spans="1:10" ht="15.75" customHeight="1">
      <c r="A192" s="25" t="s">
        <v>4</v>
      </c>
      <c r="B192" s="1">
        <v>1995</v>
      </c>
      <c r="C192" s="1">
        <v>7</v>
      </c>
      <c r="D192" s="35">
        <f t="shared" si="16"/>
        <v>1995.07</v>
      </c>
      <c r="E192" s="34">
        <v>0.7376</v>
      </c>
      <c r="F192" s="34">
        <v>0.9798</v>
      </c>
      <c r="G192" s="38">
        <v>11.11</v>
      </c>
      <c r="H192" s="34">
        <v>0.7353</v>
      </c>
      <c r="I192" s="34">
        <v>0.954</v>
      </c>
      <c r="J192" s="38">
        <v>10.87</v>
      </c>
    </row>
    <row r="193" spans="1:10" ht="15.75" customHeight="1">
      <c r="A193" s="25" t="s">
        <v>3</v>
      </c>
      <c r="B193" s="1">
        <v>1995</v>
      </c>
      <c r="C193" s="1">
        <v>6</v>
      </c>
      <c r="D193" s="35">
        <f t="shared" si="16"/>
        <v>1995.06</v>
      </c>
      <c r="E193" s="34">
        <v>0.7376</v>
      </c>
      <c r="F193" s="34">
        <v>0.9798</v>
      </c>
      <c r="G193" s="38">
        <v>11.11</v>
      </c>
      <c r="H193" s="34">
        <v>0.7353</v>
      </c>
      <c r="I193" s="34">
        <v>0.954</v>
      </c>
      <c r="J193" s="38">
        <v>10.87</v>
      </c>
    </row>
    <row r="194" spans="1:10" ht="15.75" customHeight="1">
      <c r="A194" s="25" t="s">
        <v>2</v>
      </c>
      <c r="B194" s="1">
        <v>1995</v>
      </c>
      <c r="C194" s="1">
        <v>5</v>
      </c>
      <c r="D194" s="35">
        <f>B194+(C194/100)</f>
        <v>1995.05</v>
      </c>
      <c r="E194" s="34">
        <v>0.7183</v>
      </c>
      <c r="F194" s="34">
        <v>0.9622</v>
      </c>
      <c r="G194" s="38">
        <v>10.89</v>
      </c>
      <c r="H194" s="34">
        <v>0.716</v>
      </c>
      <c r="I194" s="34">
        <v>0.9364</v>
      </c>
      <c r="J194" s="38">
        <v>10.65</v>
      </c>
    </row>
    <row r="195" spans="1:10" ht="15.75" customHeight="1">
      <c r="A195" s="25" t="s">
        <v>30</v>
      </c>
      <c r="B195" s="1">
        <v>1995</v>
      </c>
      <c r="C195" s="1">
        <v>4</v>
      </c>
      <c r="D195" s="35">
        <f>B195+(C195/100)</f>
        <v>1995.04</v>
      </c>
      <c r="E195" s="34">
        <v>0.7183</v>
      </c>
      <c r="F195" s="34">
        <v>0.9622</v>
      </c>
      <c r="G195" s="38">
        <v>10.89</v>
      </c>
      <c r="H195" s="34">
        <v>0.716</v>
      </c>
      <c r="I195" s="34">
        <v>0.9364</v>
      </c>
      <c r="J195" s="38">
        <v>10.65</v>
      </c>
    </row>
    <row r="196" spans="1:10" ht="15.75" customHeight="1">
      <c r="A196" s="25" t="s">
        <v>20</v>
      </c>
      <c r="B196" s="1">
        <v>1995</v>
      </c>
      <c r="C196" s="1">
        <v>3</v>
      </c>
      <c r="D196" s="35">
        <f>B196+(C196/100)</f>
        <v>1995.03</v>
      </c>
      <c r="E196" s="34">
        <v>0.7071</v>
      </c>
      <c r="F196" s="34">
        <v>0.9636</v>
      </c>
      <c r="G196" s="38">
        <v>10.86</v>
      </c>
      <c r="H196" s="34">
        <v>0.7048</v>
      </c>
      <c r="I196" s="34">
        <v>0.9378</v>
      </c>
      <c r="J196" s="38">
        <v>10.63</v>
      </c>
    </row>
    <row r="197" spans="1:10" ht="15.75" customHeight="1">
      <c r="A197" s="25" t="s">
        <v>21</v>
      </c>
      <c r="B197" s="1">
        <v>1995</v>
      </c>
      <c r="C197" s="1">
        <v>2</v>
      </c>
      <c r="D197" s="35">
        <f>B197+(C197/100)</f>
        <v>1995.02</v>
      </c>
      <c r="E197" s="34">
        <v>0.7071</v>
      </c>
      <c r="F197" s="34">
        <v>0.9636</v>
      </c>
      <c r="G197" s="38">
        <v>10.86</v>
      </c>
      <c r="H197" s="34">
        <v>0.7048</v>
      </c>
      <c r="I197" s="34">
        <v>0.9378</v>
      </c>
      <c r="J197" s="38">
        <v>10.63</v>
      </c>
    </row>
    <row r="198" spans="1:10" ht="15.75" customHeight="1">
      <c r="A198" s="25" t="s">
        <v>22</v>
      </c>
      <c r="B198" s="1">
        <v>1995</v>
      </c>
      <c r="C198" s="1">
        <v>1</v>
      </c>
      <c r="D198" s="35">
        <f>B198+(C198/100)</f>
        <v>1995.01</v>
      </c>
      <c r="E198" s="34">
        <v>0.7719</v>
      </c>
      <c r="F198" s="34">
        <v>0.9651</v>
      </c>
      <c r="G198" s="38">
        <v>11.1</v>
      </c>
      <c r="H198" s="34">
        <v>0.7696</v>
      </c>
      <c r="I198" s="34">
        <v>0.9393</v>
      </c>
      <c r="J198" s="38">
        <v>10.87</v>
      </c>
    </row>
    <row r="199" ht="15.75" customHeight="1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</sheetData>
  <sheetProtection/>
  <printOptions gridLines="1" horizontalCentered="1"/>
  <pageMargins left="0.5" right="0.5" top="1" bottom="1" header="0.5" footer="0.5"/>
  <pageSetup fitToHeight="3" fitToWidth="1" horizontalDpi="600" verticalDpi="600" orientation="portrait" scale="74" r:id="rId1"/>
  <headerFooter alignWithMargins="0">
    <oddHeader>&amp;C&amp;A</oddHeader>
    <oddFooter>&amp;CPage &amp;P&amp;RHistoricCalDairyPrices.xls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0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Q11" sqref="Q11"/>
    </sheetView>
  </sheetViews>
  <sheetFormatPr defaultColWidth="9.140625" defaultRowHeight="14.25" customHeight="1"/>
  <cols>
    <col min="1" max="1" width="7.140625" style="0" customWidth="1"/>
    <col min="2" max="2" width="6.28125" style="0" customWidth="1"/>
    <col min="3" max="3" width="7.7109375" style="0" customWidth="1"/>
    <col min="4" max="4" width="9.8515625" style="35" customWidth="1"/>
    <col min="5" max="5" width="10.57421875" style="33" customWidth="1"/>
    <col min="6" max="6" width="10.140625" style="33" customWidth="1"/>
    <col min="7" max="7" width="10.28125" style="35" customWidth="1"/>
    <col min="8" max="8" width="10.421875" style="33" customWidth="1"/>
    <col min="9" max="9" width="11.140625" style="33" customWidth="1"/>
    <col min="10" max="10" width="9.140625" style="35" customWidth="1"/>
  </cols>
  <sheetData>
    <row r="1" spans="1:10" s="5" customFormat="1" ht="55.5" customHeight="1">
      <c r="A1" s="16" t="s">
        <v>0</v>
      </c>
      <c r="B1" s="16" t="s">
        <v>1</v>
      </c>
      <c r="C1" s="16" t="s">
        <v>71</v>
      </c>
      <c r="D1" s="44" t="s">
        <v>32</v>
      </c>
      <c r="E1" s="39" t="s">
        <v>47</v>
      </c>
      <c r="F1" s="39" t="s">
        <v>48</v>
      </c>
      <c r="G1" s="41" t="s">
        <v>49</v>
      </c>
      <c r="H1" s="39" t="s">
        <v>50</v>
      </c>
      <c r="I1" s="39" t="s">
        <v>51</v>
      </c>
      <c r="J1" s="41" t="s">
        <v>52</v>
      </c>
    </row>
    <row r="2" spans="1:10" s="7" customFormat="1" ht="15.75" customHeight="1">
      <c r="A2" s="25" t="s">
        <v>2</v>
      </c>
      <c r="B2" s="3">
        <v>2011</v>
      </c>
      <c r="C2" s="3">
        <v>5</v>
      </c>
      <c r="D2" s="35">
        <f aca="true" t="shared" si="0" ref="D2:D17">B2+(C2/100)</f>
        <v>2011.05</v>
      </c>
      <c r="E2" s="40">
        <v>2.2741</v>
      </c>
      <c r="F2" s="40">
        <v>1.2514</v>
      </c>
      <c r="G2" s="42">
        <v>18.85</v>
      </c>
      <c r="H2" s="40">
        <v>2.2741</v>
      </c>
      <c r="I2" s="40">
        <v>1.2514</v>
      </c>
      <c r="J2" s="42">
        <v>18.85</v>
      </c>
    </row>
    <row r="3" spans="1:10" s="7" customFormat="1" ht="15.75" customHeight="1">
      <c r="A3" s="25" t="s">
        <v>30</v>
      </c>
      <c r="B3" s="3">
        <v>2011</v>
      </c>
      <c r="C3" s="3">
        <v>4</v>
      </c>
      <c r="D3" s="35">
        <f>B3+(C3/100)</f>
        <v>2011.04</v>
      </c>
      <c r="E3" s="40">
        <v>2.2741</v>
      </c>
      <c r="F3" s="40">
        <v>1.2514</v>
      </c>
      <c r="G3" s="42">
        <v>18.85</v>
      </c>
      <c r="H3" s="40">
        <v>2.2741</v>
      </c>
      <c r="I3" s="40">
        <v>1.2514</v>
      </c>
      <c r="J3" s="42">
        <v>18.85</v>
      </c>
    </row>
    <row r="4" spans="1:10" s="7" customFormat="1" ht="15.75" customHeight="1">
      <c r="A4" s="25" t="s">
        <v>20</v>
      </c>
      <c r="B4" s="3">
        <v>2011</v>
      </c>
      <c r="C4" s="3">
        <v>3</v>
      </c>
      <c r="D4" s="35">
        <f t="shared" si="0"/>
        <v>2011.03</v>
      </c>
      <c r="E4" s="40">
        <v>1.9044</v>
      </c>
      <c r="F4" s="40">
        <v>1.0679</v>
      </c>
      <c r="G4" s="42">
        <v>15.96</v>
      </c>
      <c r="H4" s="40">
        <v>1.9044</v>
      </c>
      <c r="I4" s="40">
        <v>1.0679</v>
      </c>
      <c r="J4" s="42">
        <v>15.96</v>
      </c>
    </row>
    <row r="5" spans="1:10" s="7" customFormat="1" ht="15.75" customHeight="1">
      <c r="A5" s="25" t="s">
        <v>21</v>
      </c>
      <c r="B5" s="3">
        <v>2011</v>
      </c>
      <c r="C5" s="3">
        <v>2</v>
      </c>
      <c r="D5" s="35">
        <f t="shared" si="0"/>
        <v>2011.02</v>
      </c>
      <c r="E5" s="40">
        <v>1.9044</v>
      </c>
      <c r="F5" s="40">
        <v>1.0679</v>
      </c>
      <c r="G5" s="42">
        <v>15.96</v>
      </c>
      <c r="H5" s="40">
        <v>1.9044</v>
      </c>
      <c r="I5" s="40">
        <v>1.0679</v>
      </c>
      <c r="J5" s="42">
        <v>15.96</v>
      </c>
    </row>
    <row r="6" spans="1:10" s="7" customFormat="1" ht="15.75" customHeight="1">
      <c r="A6" s="25" t="s">
        <v>22</v>
      </c>
      <c r="B6" s="3">
        <v>2011</v>
      </c>
      <c r="C6" s="3">
        <v>1</v>
      </c>
      <c r="D6" s="35">
        <f>B6+(C6/100)</f>
        <v>2011.01</v>
      </c>
      <c r="E6" s="40">
        <v>2.3025</v>
      </c>
      <c r="F6" s="40">
        <v>1.0125</v>
      </c>
      <c r="G6" s="42">
        <v>16.87</v>
      </c>
      <c r="H6" s="40">
        <v>2.3025</v>
      </c>
      <c r="I6" s="40">
        <v>1.0125</v>
      </c>
      <c r="J6" s="42">
        <v>16.87</v>
      </c>
    </row>
    <row r="7" spans="1:10" s="7" customFormat="1" ht="15.75" customHeight="1">
      <c r="A7" s="25" t="s">
        <v>23</v>
      </c>
      <c r="B7" s="3">
        <v>2010</v>
      </c>
      <c r="C7" s="3">
        <v>12</v>
      </c>
      <c r="D7" s="35">
        <f>B7+(C7/100)</f>
        <v>2010.12</v>
      </c>
      <c r="E7" s="40">
        <v>2.3025</v>
      </c>
      <c r="F7" s="40">
        <v>1.0125</v>
      </c>
      <c r="G7" s="42">
        <v>16.87</v>
      </c>
      <c r="H7" s="40">
        <v>2.3025</v>
      </c>
      <c r="I7" s="40">
        <v>1.0125</v>
      </c>
      <c r="J7" s="42">
        <v>16.87</v>
      </c>
    </row>
    <row r="8" spans="1:10" s="7" customFormat="1" ht="15.75" customHeight="1">
      <c r="A8" s="25" t="s">
        <v>24</v>
      </c>
      <c r="B8" s="3">
        <v>2010</v>
      </c>
      <c r="C8" s="3">
        <v>11</v>
      </c>
      <c r="D8" s="35">
        <f t="shared" si="0"/>
        <v>2010.11</v>
      </c>
      <c r="E8" s="40">
        <v>2.2551</v>
      </c>
      <c r="F8" s="40">
        <v>0.9286</v>
      </c>
      <c r="G8" s="42">
        <v>16.52</v>
      </c>
      <c r="H8" s="40">
        <v>2.2551</v>
      </c>
      <c r="I8" s="40">
        <v>0.9286</v>
      </c>
      <c r="J8" s="42">
        <v>16.52</v>
      </c>
    </row>
    <row r="9" spans="1:10" s="7" customFormat="1" ht="15.75" customHeight="1">
      <c r="A9" s="25" t="s">
        <v>25</v>
      </c>
      <c r="B9" s="3">
        <v>2010</v>
      </c>
      <c r="C9" s="3">
        <v>10</v>
      </c>
      <c r="D9" s="35">
        <f>B9+(C9/100)</f>
        <v>2010.1</v>
      </c>
      <c r="E9" s="40">
        <v>2.2551</v>
      </c>
      <c r="F9" s="40">
        <v>0.9286</v>
      </c>
      <c r="G9" s="42">
        <v>16.52</v>
      </c>
      <c r="H9" s="40">
        <v>2.2551</v>
      </c>
      <c r="I9" s="40">
        <v>0.9286</v>
      </c>
      <c r="J9" s="42">
        <v>16.52</v>
      </c>
    </row>
    <row r="10" spans="1:10" s="7" customFormat="1" ht="15.75" customHeight="1">
      <c r="A10" s="25" t="s">
        <v>39</v>
      </c>
      <c r="B10" s="3">
        <v>2010</v>
      </c>
      <c r="C10" s="3">
        <v>9</v>
      </c>
      <c r="D10" s="35">
        <f t="shared" si="0"/>
        <v>2010.09</v>
      </c>
      <c r="E10" s="40">
        <v>1.8027</v>
      </c>
      <c r="F10" s="40">
        <v>1.0928</v>
      </c>
      <c r="G10" s="42">
        <v>15.82</v>
      </c>
      <c r="H10" s="40">
        <v>1.8027</v>
      </c>
      <c r="I10" s="40">
        <v>1.0928</v>
      </c>
      <c r="J10" s="42">
        <v>15.82</v>
      </c>
    </row>
    <row r="11" spans="1:10" s="7" customFormat="1" ht="15.75" customHeight="1">
      <c r="A11" s="25" t="s">
        <v>27</v>
      </c>
      <c r="B11" s="3">
        <v>2010</v>
      </c>
      <c r="C11" s="3">
        <v>8</v>
      </c>
      <c r="D11" s="35">
        <f>B11+(C11/100)</f>
        <v>2010.08</v>
      </c>
      <c r="E11" s="40">
        <v>1.8027</v>
      </c>
      <c r="F11" s="40">
        <v>1.0928</v>
      </c>
      <c r="G11" s="42">
        <v>15.82</v>
      </c>
      <c r="H11" s="40">
        <v>1.8027</v>
      </c>
      <c r="I11" s="40">
        <v>1.0928</v>
      </c>
      <c r="J11" s="42">
        <v>15.82</v>
      </c>
    </row>
    <row r="12" spans="1:10" s="7" customFormat="1" ht="15.75" customHeight="1">
      <c r="A12" s="25" t="s">
        <v>4</v>
      </c>
      <c r="B12" s="3">
        <v>2010</v>
      </c>
      <c r="C12" s="3">
        <v>7</v>
      </c>
      <c r="D12" s="35">
        <f t="shared" si="0"/>
        <v>2010.07</v>
      </c>
      <c r="E12" s="40">
        <v>1.6469</v>
      </c>
      <c r="F12" s="40">
        <v>0.9578</v>
      </c>
      <c r="G12" s="42">
        <v>14.1</v>
      </c>
      <c r="H12" s="40">
        <v>1.6469</v>
      </c>
      <c r="I12" s="40">
        <v>0.9578</v>
      </c>
      <c r="J12" s="42">
        <v>14.1</v>
      </c>
    </row>
    <row r="13" spans="1:10" s="7" customFormat="1" ht="15.75" customHeight="1">
      <c r="A13" s="25" t="s">
        <v>3</v>
      </c>
      <c r="B13" s="3">
        <v>2010</v>
      </c>
      <c r="C13" s="3">
        <v>6</v>
      </c>
      <c r="D13" s="35">
        <f t="shared" si="0"/>
        <v>2010.06</v>
      </c>
      <c r="E13" s="40">
        <v>1.6469</v>
      </c>
      <c r="F13" s="40">
        <v>0.9578</v>
      </c>
      <c r="G13" s="42">
        <v>14.1</v>
      </c>
      <c r="H13" s="40">
        <v>1.6469</v>
      </c>
      <c r="I13" s="40">
        <v>0.9578</v>
      </c>
      <c r="J13" s="42">
        <v>14.1</v>
      </c>
    </row>
    <row r="14" spans="1:10" s="7" customFormat="1" ht="15.75" customHeight="1">
      <c r="A14" s="25" t="s">
        <v>2</v>
      </c>
      <c r="B14" s="3">
        <v>2010</v>
      </c>
      <c r="C14" s="3">
        <v>5</v>
      </c>
      <c r="D14" s="35">
        <f t="shared" si="0"/>
        <v>2010.05</v>
      </c>
      <c r="E14" s="40">
        <v>1.4626</v>
      </c>
      <c r="F14" s="40">
        <v>0.919</v>
      </c>
      <c r="G14" s="42">
        <v>13.11</v>
      </c>
      <c r="H14" s="40">
        <v>1.4626</v>
      </c>
      <c r="I14" s="40">
        <v>0.919</v>
      </c>
      <c r="J14" s="42">
        <v>13.11</v>
      </c>
    </row>
    <row r="15" spans="1:10" s="7" customFormat="1" ht="15.75" customHeight="1">
      <c r="A15" s="25" t="s">
        <v>82</v>
      </c>
      <c r="B15" s="3">
        <v>2010</v>
      </c>
      <c r="C15" s="3">
        <v>4</v>
      </c>
      <c r="D15" s="35">
        <f t="shared" si="0"/>
        <v>2010.04</v>
      </c>
      <c r="E15" s="40">
        <v>1.4626</v>
      </c>
      <c r="F15" s="40">
        <v>0.919</v>
      </c>
      <c r="G15" s="42">
        <v>13.11</v>
      </c>
      <c r="H15" s="40">
        <v>1.4626</v>
      </c>
      <c r="I15" s="40">
        <v>0.919</v>
      </c>
      <c r="J15" s="42">
        <v>13.11</v>
      </c>
    </row>
    <row r="16" spans="1:10" s="7" customFormat="1" ht="15.75" customHeight="1">
      <c r="A16" s="25" t="s">
        <v>20</v>
      </c>
      <c r="B16" s="3">
        <v>2010</v>
      </c>
      <c r="C16" s="3">
        <v>3</v>
      </c>
      <c r="D16" s="35">
        <f t="shared" si="0"/>
        <v>2010.03</v>
      </c>
      <c r="E16" s="40">
        <v>1.4794</v>
      </c>
      <c r="F16" s="40">
        <v>1.1098</v>
      </c>
      <c r="G16" s="42">
        <v>14.83</v>
      </c>
      <c r="H16" s="40">
        <v>1.4794</v>
      </c>
      <c r="I16" s="40">
        <v>1.1098</v>
      </c>
      <c r="J16" s="42">
        <v>14.83</v>
      </c>
    </row>
    <row r="17" spans="1:10" s="7" customFormat="1" ht="15.75" customHeight="1">
      <c r="A17" s="25" t="s">
        <v>21</v>
      </c>
      <c r="B17" s="3">
        <v>2010</v>
      </c>
      <c r="C17" s="3">
        <v>2</v>
      </c>
      <c r="D17" s="35">
        <f t="shared" si="0"/>
        <v>2010.02</v>
      </c>
      <c r="E17" s="40">
        <v>1.4794</v>
      </c>
      <c r="F17" s="40">
        <v>1.1098</v>
      </c>
      <c r="G17" s="42">
        <v>14.83</v>
      </c>
      <c r="H17" s="40">
        <v>1.4794</v>
      </c>
      <c r="I17" s="40">
        <v>1.1098</v>
      </c>
      <c r="J17" s="42">
        <v>14.83</v>
      </c>
    </row>
    <row r="18" spans="1:10" s="7" customFormat="1" ht="15.75" customHeight="1">
      <c r="A18" s="25" t="s">
        <v>22</v>
      </c>
      <c r="B18" s="3">
        <v>2010</v>
      </c>
      <c r="C18" s="3">
        <v>1</v>
      </c>
      <c r="D18" s="35">
        <f aca="true" t="shared" si="1" ref="D18:D23">B18+(C18/100)</f>
        <v>2010.01</v>
      </c>
      <c r="E18" s="40">
        <v>1.4327</v>
      </c>
      <c r="F18" s="40">
        <v>0.915</v>
      </c>
      <c r="G18" s="42">
        <v>12.97</v>
      </c>
      <c r="H18" s="40">
        <v>1.4327</v>
      </c>
      <c r="I18" s="40">
        <v>0.915</v>
      </c>
      <c r="J18" s="42">
        <v>12.97</v>
      </c>
    </row>
    <row r="19" spans="1:10" s="7" customFormat="1" ht="15.75" customHeight="1">
      <c r="A19" s="25" t="s">
        <v>23</v>
      </c>
      <c r="B19" s="3">
        <v>2009</v>
      </c>
      <c r="C19" s="3">
        <v>12</v>
      </c>
      <c r="D19" s="35">
        <f t="shared" si="1"/>
        <v>2009.12</v>
      </c>
      <c r="E19" s="40">
        <v>1.4122</v>
      </c>
      <c r="F19" s="40">
        <v>0.8945</v>
      </c>
      <c r="G19" s="42">
        <v>12.72</v>
      </c>
      <c r="H19" s="40">
        <v>1.4122</v>
      </c>
      <c r="I19" s="40">
        <v>0.8945</v>
      </c>
      <c r="J19" s="42">
        <v>12.72</v>
      </c>
    </row>
    <row r="20" spans="1:10" s="7" customFormat="1" ht="15.75" customHeight="1">
      <c r="A20" s="25" t="s">
        <v>24</v>
      </c>
      <c r="B20" s="3">
        <v>2009</v>
      </c>
      <c r="C20" s="3">
        <v>11</v>
      </c>
      <c r="D20" s="35">
        <f t="shared" si="1"/>
        <v>2009.11</v>
      </c>
      <c r="E20" s="40">
        <v>1.2302</v>
      </c>
      <c r="F20" s="40">
        <v>0.7721</v>
      </c>
      <c r="G20" s="42">
        <v>11.02</v>
      </c>
      <c r="H20" s="40">
        <v>1.2302</v>
      </c>
      <c r="I20" s="40">
        <v>0.7721</v>
      </c>
      <c r="J20" s="42">
        <v>11.02</v>
      </c>
    </row>
    <row r="21" spans="1:10" s="7" customFormat="1" ht="15.75" customHeight="1">
      <c r="A21" s="25" t="s">
        <v>25</v>
      </c>
      <c r="B21" s="3">
        <v>2009</v>
      </c>
      <c r="C21" s="3">
        <v>10</v>
      </c>
      <c r="D21" s="35">
        <f t="shared" si="1"/>
        <v>2009.1</v>
      </c>
      <c r="E21" s="40">
        <v>1.2302</v>
      </c>
      <c r="F21" s="40">
        <v>0.7721</v>
      </c>
      <c r="G21" s="42">
        <v>11.02</v>
      </c>
      <c r="H21" s="40">
        <v>1.2302</v>
      </c>
      <c r="I21" s="40">
        <v>0.7721</v>
      </c>
      <c r="J21" s="42">
        <v>11.02</v>
      </c>
    </row>
    <row r="22" spans="1:10" s="7" customFormat="1" ht="15.75" customHeight="1">
      <c r="A22" s="25" t="s">
        <v>39</v>
      </c>
      <c r="B22" s="3">
        <v>2009</v>
      </c>
      <c r="C22" s="3">
        <v>9</v>
      </c>
      <c r="D22" s="35">
        <f t="shared" si="1"/>
        <v>2009.09</v>
      </c>
      <c r="E22" s="40">
        <v>1.2518</v>
      </c>
      <c r="F22" s="40">
        <v>0.6936</v>
      </c>
      <c r="G22" s="42">
        <v>10.42</v>
      </c>
      <c r="H22" s="40">
        <v>1.2518</v>
      </c>
      <c r="I22" s="40">
        <v>0.6936</v>
      </c>
      <c r="J22" s="42">
        <v>10.42</v>
      </c>
    </row>
    <row r="23" spans="1:10" s="7" customFormat="1" ht="15.75" customHeight="1">
      <c r="A23" s="25" t="s">
        <v>27</v>
      </c>
      <c r="B23" s="3">
        <v>2009</v>
      </c>
      <c r="C23" s="3">
        <v>8</v>
      </c>
      <c r="D23" s="35">
        <f t="shared" si="1"/>
        <v>2009.08</v>
      </c>
      <c r="E23" s="40">
        <v>1.2518</v>
      </c>
      <c r="F23" s="40">
        <v>0.6936</v>
      </c>
      <c r="G23" s="42">
        <v>10.42</v>
      </c>
      <c r="H23" s="40">
        <v>1.2518</v>
      </c>
      <c r="I23" s="40">
        <v>0.6936</v>
      </c>
      <c r="J23" s="42">
        <v>10.42</v>
      </c>
    </row>
    <row r="24" spans="1:10" s="7" customFormat="1" ht="15.75" customHeight="1">
      <c r="A24" s="25" t="s">
        <v>4</v>
      </c>
      <c r="B24" s="3">
        <v>2009</v>
      </c>
      <c r="C24" s="3">
        <v>7</v>
      </c>
      <c r="D24" s="35">
        <f aca="true" t="shared" si="2" ref="D24:D29">B24+(C24/100)</f>
        <v>2009.07</v>
      </c>
      <c r="E24" s="40">
        <v>1.2403</v>
      </c>
      <c r="F24" s="40">
        <v>0.6838</v>
      </c>
      <c r="G24" s="42">
        <v>10.29</v>
      </c>
      <c r="H24" s="40">
        <v>1.2403</v>
      </c>
      <c r="I24" s="40">
        <v>0.6838</v>
      </c>
      <c r="J24" s="42">
        <v>10.29</v>
      </c>
    </row>
    <row r="25" spans="1:10" s="7" customFormat="1" ht="15.75" customHeight="1">
      <c r="A25" s="25" t="s">
        <v>3</v>
      </c>
      <c r="B25" s="3">
        <v>2009</v>
      </c>
      <c r="C25" s="3">
        <v>6</v>
      </c>
      <c r="D25" s="35">
        <f t="shared" si="2"/>
        <v>2009.06</v>
      </c>
      <c r="E25" s="40">
        <v>1.2403</v>
      </c>
      <c r="F25" s="40">
        <v>0.6838</v>
      </c>
      <c r="G25" s="42">
        <v>10.29</v>
      </c>
      <c r="H25" s="40">
        <v>1.2403</v>
      </c>
      <c r="I25" s="40">
        <v>0.6838</v>
      </c>
      <c r="J25" s="42">
        <v>10.29</v>
      </c>
    </row>
    <row r="26" spans="1:10" s="7" customFormat="1" ht="15.75" customHeight="1">
      <c r="A26" s="25" t="s">
        <v>2</v>
      </c>
      <c r="B26" s="3">
        <v>2009</v>
      </c>
      <c r="C26" s="3">
        <v>5</v>
      </c>
      <c r="D26" s="35">
        <f t="shared" si="2"/>
        <v>2009.05</v>
      </c>
      <c r="E26" s="40">
        <v>1.1423</v>
      </c>
      <c r="F26" s="40">
        <v>0.6801</v>
      </c>
      <c r="G26" s="42">
        <v>9.91</v>
      </c>
      <c r="H26" s="40">
        <v>1.1423</v>
      </c>
      <c r="I26" s="40">
        <v>0.6801</v>
      </c>
      <c r="J26" s="42">
        <v>9.91</v>
      </c>
    </row>
    <row r="27" spans="1:10" s="7" customFormat="1" ht="15.75" customHeight="1">
      <c r="A27" s="25" t="s">
        <v>30</v>
      </c>
      <c r="B27" s="3">
        <v>2009</v>
      </c>
      <c r="C27" s="3">
        <v>4</v>
      </c>
      <c r="D27" s="35">
        <f t="shared" si="2"/>
        <v>2009.04</v>
      </c>
      <c r="E27" s="40">
        <v>1.1423</v>
      </c>
      <c r="F27" s="40">
        <v>0.6801</v>
      </c>
      <c r="G27" s="42">
        <v>9.91</v>
      </c>
      <c r="H27" s="40">
        <v>1.1423</v>
      </c>
      <c r="I27" s="40">
        <v>0.6801</v>
      </c>
      <c r="J27" s="42">
        <v>9.91</v>
      </c>
    </row>
    <row r="28" spans="1:10" s="7" customFormat="1" ht="15.75" customHeight="1">
      <c r="A28" s="25" t="s">
        <v>20</v>
      </c>
      <c r="B28" s="3">
        <v>2009</v>
      </c>
      <c r="C28" s="3">
        <v>3</v>
      </c>
      <c r="D28" s="35">
        <f t="shared" si="2"/>
        <v>2009.03</v>
      </c>
      <c r="E28" s="40">
        <v>1.1816</v>
      </c>
      <c r="F28" s="40">
        <v>0.699</v>
      </c>
      <c r="G28" s="42">
        <v>10.22</v>
      </c>
      <c r="H28" s="40">
        <v>1.1816</v>
      </c>
      <c r="I28" s="40">
        <v>0.699</v>
      </c>
      <c r="J28" s="42">
        <v>10.22</v>
      </c>
    </row>
    <row r="29" spans="1:10" s="7" customFormat="1" ht="15.75" customHeight="1">
      <c r="A29" s="25" t="s">
        <v>21</v>
      </c>
      <c r="B29" s="3">
        <v>2009</v>
      </c>
      <c r="C29" s="3">
        <v>2</v>
      </c>
      <c r="D29" s="35">
        <f t="shared" si="2"/>
        <v>2009.02</v>
      </c>
      <c r="E29" s="40">
        <v>1.1816</v>
      </c>
      <c r="F29" s="40">
        <v>0.699</v>
      </c>
      <c r="G29" s="42">
        <v>10.22</v>
      </c>
      <c r="H29" s="40">
        <v>1.1816</v>
      </c>
      <c r="I29" s="40">
        <v>0.699</v>
      </c>
      <c r="J29" s="42">
        <v>10.22</v>
      </c>
    </row>
    <row r="30" spans="1:10" s="7" customFormat="1" ht="15.75" customHeight="1">
      <c r="A30" s="25" t="s">
        <v>22</v>
      </c>
      <c r="B30" s="3">
        <v>2009</v>
      </c>
      <c r="C30" s="3">
        <v>1</v>
      </c>
      <c r="D30" s="35">
        <f aca="true" t="shared" si="3" ref="D30:D35">B30+(C30/100)</f>
        <v>2009.01</v>
      </c>
      <c r="E30" s="40">
        <v>1.8061</v>
      </c>
      <c r="F30" s="40">
        <v>0.7962</v>
      </c>
      <c r="G30" s="42">
        <v>13.25</v>
      </c>
      <c r="H30" s="40">
        <v>1.8061</v>
      </c>
      <c r="I30" s="40">
        <v>0.7962</v>
      </c>
      <c r="J30" s="42">
        <v>13.25</v>
      </c>
    </row>
    <row r="31" spans="1:10" s="7" customFormat="1" ht="15.75" customHeight="1">
      <c r="A31" s="25" t="s">
        <v>23</v>
      </c>
      <c r="B31" s="3">
        <v>2008</v>
      </c>
      <c r="C31" s="3">
        <v>12</v>
      </c>
      <c r="D31" s="35">
        <f t="shared" si="3"/>
        <v>2008.12</v>
      </c>
      <c r="E31" s="40">
        <v>1.8454</v>
      </c>
      <c r="F31" s="40">
        <v>0.8115</v>
      </c>
      <c r="G31" s="42">
        <v>13.52</v>
      </c>
      <c r="H31" s="40">
        <v>1.8431</v>
      </c>
      <c r="I31" s="40">
        <v>0.8115</v>
      </c>
      <c r="J31" s="42">
        <v>13.51</v>
      </c>
    </row>
    <row r="32" spans="1:10" s="7" customFormat="1" ht="15.75" customHeight="1">
      <c r="A32" s="25" t="s">
        <v>24</v>
      </c>
      <c r="B32" s="3">
        <v>2008</v>
      </c>
      <c r="C32" s="3">
        <v>11</v>
      </c>
      <c r="D32" s="35">
        <f t="shared" si="3"/>
        <v>2008.11</v>
      </c>
      <c r="E32" s="40">
        <v>1.7876</v>
      </c>
      <c r="F32" s="40">
        <v>1.1805</v>
      </c>
      <c r="G32" s="42">
        <v>16.53</v>
      </c>
      <c r="H32" s="40">
        <v>1.7853</v>
      </c>
      <c r="I32" s="40">
        <v>1.1805</v>
      </c>
      <c r="J32" s="42">
        <v>16.52</v>
      </c>
    </row>
    <row r="33" spans="1:10" s="7" customFormat="1" ht="15.75" customHeight="1">
      <c r="A33" s="25" t="s">
        <v>25</v>
      </c>
      <c r="B33" s="3">
        <v>2008</v>
      </c>
      <c r="C33" s="3">
        <v>10</v>
      </c>
      <c r="D33" s="35">
        <f t="shared" si="3"/>
        <v>2008.1</v>
      </c>
      <c r="E33" s="40">
        <v>1.7876</v>
      </c>
      <c r="F33" s="40">
        <v>1.1805</v>
      </c>
      <c r="G33" s="42">
        <v>16.53</v>
      </c>
      <c r="H33" s="40">
        <v>1.7853</v>
      </c>
      <c r="I33" s="40">
        <v>1.1805</v>
      </c>
      <c r="J33" s="42">
        <v>16.52</v>
      </c>
    </row>
    <row r="34" spans="1:10" s="7" customFormat="1" ht="15.75" customHeight="1">
      <c r="A34" s="25" t="s">
        <v>39</v>
      </c>
      <c r="B34" s="3">
        <v>2008</v>
      </c>
      <c r="C34" s="3">
        <v>9</v>
      </c>
      <c r="D34" s="35">
        <f t="shared" si="3"/>
        <v>2008.09</v>
      </c>
      <c r="E34" s="40">
        <v>1.6322</v>
      </c>
      <c r="F34" s="40">
        <v>1.2387</v>
      </c>
      <c r="G34" s="42">
        <v>16.49</v>
      </c>
      <c r="H34" s="40">
        <v>1.6299</v>
      </c>
      <c r="I34" s="40">
        <v>1.2387</v>
      </c>
      <c r="J34" s="42">
        <v>16.48</v>
      </c>
    </row>
    <row r="35" spans="1:10" s="7" customFormat="1" ht="15.75" customHeight="1">
      <c r="A35" s="25" t="s">
        <v>27</v>
      </c>
      <c r="B35" s="3">
        <v>2008</v>
      </c>
      <c r="C35" s="3">
        <v>8</v>
      </c>
      <c r="D35" s="35">
        <f t="shared" si="3"/>
        <v>2008.08</v>
      </c>
      <c r="E35" s="40">
        <v>1.6322</v>
      </c>
      <c r="F35" s="40">
        <v>1.2387</v>
      </c>
      <c r="G35" s="42">
        <v>16.49</v>
      </c>
      <c r="H35" s="40">
        <v>1.6299</v>
      </c>
      <c r="I35" s="40">
        <v>1.2387</v>
      </c>
      <c r="J35" s="42">
        <v>16.48</v>
      </c>
    </row>
    <row r="36" spans="1:10" s="7" customFormat="1" ht="15.75" customHeight="1">
      <c r="A36" s="25" t="s">
        <v>4</v>
      </c>
      <c r="B36" s="3">
        <v>2008</v>
      </c>
      <c r="C36" s="3">
        <v>7</v>
      </c>
      <c r="D36" s="35">
        <f aca="true" t="shared" si="4" ref="D36:D41">B36+(C36/100)</f>
        <v>2008.07</v>
      </c>
      <c r="E36" s="40">
        <v>1.5239</v>
      </c>
      <c r="F36" s="40">
        <v>1.1568</v>
      </c>
      <c r="G36" s="42">
        <v>15.4</v>
      </c>
      <c r="H36" s="40">
        <v>1.5216</v>
      </c>
      <c r="I36" s="40">
        <v>1.1568</v>
      </c>
      <c r="J36" s="42">
        <v>15.39</v>
      </c>
    </row>
    <row r="37" spans="1:10" s="7" customFormat="1" ht="15.75" customHeight="1">
      <c r="A37" s="25" t="s">
        <v>3</v>
      </c>
      <c r="B37" s="3">
        <v>2008</v>
      </c>
      <c r="C37" s="3">
        <v>6</v>
      </c>
      <c r="D37" s="35">
        <f t="shared" si="4"/>
        <v>2008.06</v>
      </c>
      <c r="E37" s="40">
        <v>1.5239</v>
      </c>
      <c r="F37" s="40">
        <v>1.1568</v>
      </c>
      <c r="G37" s="42">
        <v>15.4</v>
      </c>
      <c r="H37" s="40">
        <v>1.5216</v>
      </c>
      <c r="I37" s="40">
        <v>1.1568</v>
      </c>
      <c r="J37" s="42">
        <v>15.39</v>
      </c>
    </row>
    <row r="38" spans="1:10" s="7" customFormat="1" ht="15.75" customHeight="1">
      <c r="A38" s="25" t="s">
        <v>2</v>
      </c>
      <c r="B38" s="3">
        <v>2008</v>
      </c>
      <c r="C38" s="3">
        <v>5</v>
      </c>
      <c r="D38" s="35">
        <f t="shared" si="4"/>
        <v>2008.05</v>
      </c>
      <c r="E38" s="40">
        <v>1.3311</v>
      </c>
      <c r="F38" s="40">
        <v>1.1851</v>
      </c>
      <c r="G38" s="42">
        <v>14.97</v>
      </c>
      <c r="H38" s="40">
        <v>1.3288</v>
      </c>
      <c r="I38" s="40">
        <v>1.1851</v>
      </c>
      <c r="J38" s="42">
        <v>14.96</v>
      </c>
    </row>
    <row r="39" spans="1:10" s="7" customFormat="1" ht="15.75" customHeight="1">
      <c r="A39" s="25" t="s">
        <v>82</v>
      </c>
      <c r="B39" s="3">
        <v>2008</v>
      </c>
      <c r="C39" s="3">
        <v>4</v>
      </c>
      <c r="D39" s="35">
        <f t="shared" si="4"/>
        <v>2008.04</v>
      </c>
      <c r="E39" s="40">
        <v>1.3311</v>
      </c>
      <c r="F39" s="40">
        <v>1.1851</v>
      </c>
      <c r="G39" s="42">
        <v>14.97</v>
      </c>
      <c r="H39" s="40">
        <v>1.3288</v>
      </c>
      <c r="I39" s="40">
        <v>1.1851</v>
      </c>
      <c r="J39" s="42">
        <v>14.96</v>
      </c>
    </row>
    <row r="40" spans="1:10" s="7" customFormat="1" ht="15.75" customHeight="1">
      <c r="A40" s="25" t="s">
        <v>20</v>
      </c>
      <c r="B40" s="3">
        <v>2008</v>
      </c>
      <c r="C40" s="3">
        <v>3</v>
      </c>
      <c r="D40" s="35">
        <f t="shared" si="4"/>
        <v>2008.03</v>
      </c>
      <c r="E40" s="40">
        <v>1.3553</v>
      </c>
      <c r="F40" s="40">
        <v>1.5716</v>
      </c>
      <c r="G40" s="42">
        <v>18.42</v>
      </c>
      <c r="H40" s="40">
        <v>1.353</v>
      </c>
      <c r="I40" s="40">
        <v>1.5716</v>
      </c>
      <c r="J40" s="42">
        <v>18.41</v>
      </c>
    </row>
    <row r="41" spans="1:10" s="7" customFormat="1" ht="15.75" customHeight="1">
      <c r="A41" s="25" t="s">
        <v>21</v>
      </c>
      <c r="B41" s="3">
        <v>2008</v>
      </c>
      <c r="C41" s="3">
        <v>2</v>
      </c>
      <c r="D41" s="35">
        <f t="shared" si="4"/>
        <v>2008.02</v>
      </c>
      <c r="E41" s="40">
        <v>1.3553</v>
      </c>
      <c r="F41" s="40">
        <v>1.5716</v>
      </c>
      <c r="G41" s="42">
        <v>18.42</v>
      </c>
      <c r="H41" s="40">
        <v>1.353</v>
      </c>
      <c r="I41" s="40">
        <v>1.5716</v>
      </c>
      <c r="J41" s="42">
        <v>18.41</v>
      </c>
    </row>
    <row r="42" spans="1:10" s="7" customFormat="1" ht="15.75" customHeight="1">
      <c r="A42" s="25" t="s">
        <v>22</v>
      </c>
      <c r="B42" s="3">
        <v>2008</v>
      </c>
      <c r="C42" s="3">
        <v>1</v>
      </c>
      <c r="D42" s="35">
        <f aca="true" t="shared" si="5" ref="D42:D51">B42+(C42/100)</f>
        <v>2008.01</v>
      </c>
      <c r="E42" s="40">
        <v>1.4229</v>
      </c>
      <c r="F42" s="40">
        <v>1.9146</v>
      </c>
      <c r="G42" s="42">
        <v>21.64</v>
      </c>
      <c r="H42" s="40">
        <v>1.4206</v>
      </c>
      <c r="I42" s="40">
        <v>1.9146</v>
      </c>
      <c r="J42" s="42">
        <v>21.63</v>
      </c>
    </row>
    <row r="43" spans="1:10" s="7" customFormat="1" ht="15.75" customHeight="1">
      <c r="A43" s="25" t="s">
        <v>23</v>
      </c>
      <c r="B43" s="3">
        <v>2007</v>
      </c>
      <c r="C43" s="3">
        <v>12</v>
      </c>
      <c r="D43" s="35">
        <f t="shared" si="5"/>
        <v>2007.12</v>
      </c>
      <c r="E43" s="40">
        <v>1.4229</v>
      </c>
      <c r="F43" s="40">
        <v>1.9146</v>
      </c>
      <c r="G43" s="42">
        <v>21.64</v>
      </c>
      <c r="H43" s="40">
        <v>1.4206</v>
      </c>
      <c r="I43" s="40">
        <v>1.9146</v>
      </c>
      <c r="J43" s="42">
        <v>21.63</v>
      </c>
    </row>
    <row r="44" spans="1:10" s="7" customFormat="1" ht="15.75" customHeight="1">
      <c r="A44" s="25" t="s">
        <v>24</v>
      </c>
      <c r="B44" s="3">
        <v>2007</v>
      </c>
      <c r="C44" s="3">
        <v>11</v>
      </c>
      <c r="D44" s="35">
        <f t="shared" si="5"/>
        <v>2007.11</v>
      </c>
      <c r="E44" s="40">
        <v>1.5488</v>
      </c>
      <c r="F44" s="40">
        <v>1.9129</v>
      </c>
      <c r="G44" s="42">
        <v>22.06</v>
      </c>
      <c r="H44" s="40">
        <v>1.5465</v>
      </c>
      <c r="I44" s="40">
        <v>1.9129</v>
      </c>
      <c r="J44" s="42">
        <v>22.05</v>
      </c>
    </row>
    <row r="45" spans="1:10" s="7" customFormat="1" ht="15.75" customHeight="1">
      <c r="A45" s="25" t="s">
        <v>25</v>
      </c>
      <c r="B45" s="3">
        <v>2007</v>
      </c>
      <c r="C45" s="3">
        <v>10</v>
      </c>
      <c r="D45" s="35">
        <f t="shared" si="5"/>
        <v>2007.1</v>
      </c>
      <c r="E45" s="40">
        <v>1.5488</v>
      </c>
      <c r="F45" s="40">
        <v>1.9129</v>
      </c>
      <c r="G45" s="42">
        <v>22.06</v>
      </c>
      <c r="H45" s="40">
        <v>1.5465</v>
      </c>
      <c r="I45" s="40">
        <v>1.9129</v>
      </c>
      <c r="J45" s="42">
        <v>22.05</v>
      </c>
    </row>
    <row r="46" spans="1:10" s="7" customFormat="1" ht="15.75" customHeight="1">
      <c r="A46" s="25" t="s">
        <v>39</v>
      </c>
      <c r="B46" s="3">
        <v>2007</v>
      </c>
      <c r="C46" s="3">
        <v>9</v>
      </c>
      <c r="D46" s="35">
        <f t="shared" si="5"/>
        <v>2007.09</v>
      </c>
      <c r="E46" s="40">
        <v>1.6295</v>
      </c>
      <c r="F46" s="40">
        <v>1.5382</v>
      </c>
      <c r="G46" s="42">
        <v>19.09</v>
      </c>
      <c r="H46" s="40">
        <v>1.6272</v>
      </c>
      <c r="I46" s="40">
        <v>1.5382</v>
      </c>
      <c r="J46" s="42">
        <v>19.08</v>
      </c>
    </row>
    <row r="47" spans="1:10" s="7" customFormat="1" ht="15.75" customHeight="1">
      <c r="A47" s="25" t="s">
        <v>27</v>
      </c>
      <c r="B47" s="3">
        <v>2007</v>
      </c>
      <c r="C47" s="3">
        <v>8</v>
      </c>
      <c r="D47" s="35">
        <f t="shared" si="5"/>
        <v>2007.08</v>
      </c>
      <c r="E47" s="40">
        <v>1.6295</v>
      </c>
      <c r="F47" s="40">
        <v>1.5382</v>
      </c>
      <c r="G47" s="42">
        <v>19.09</v>
      </c>
      <c r="H47" s="40">
        <v>1.6272</v>
      </c>
      <c r="I47" s="40">
        <v>1.5382</v>
      </c>
      <c r="J47" s="42">
        <v>19.08</v>
      </c>
    </row>
    <row r="48" spans="1:10" s="7" customFormat="1" ht="15.75" customHeight="1">
      <c r="A48" s="25" t="s">
        <v>4</v>
      </c>
      <c r="B48" s="3">
        <v>2007</v>
      </c>
      <c r="C48" s="3">
        <v>7</v>
      </c>
      <c r="D48" s="35">
        <f t="shared" si="5"/>
        <v>2007.07</v>
      </c>
      <c r="E48" s="40">
        <v>1.5262</v>
      </c>
      <c r="F48" s="40">
        <v>1.215</v>
      </c>
      <c r="G48" s="42">
        <v>15.91</v>
      </c>
      <c r="H48" s="40">
        <v>1.5239</v>
      </c>
      <c r="I48" s="40">
        <v>1.215</v>
      </c>
      <c r="J48" s="42">
        <v>15.9</v>
      </c>
    </row>
    <row r="49" spans="1:10" s="7" customFormat="1" ht="15.75" customHeight="1">
      <c r="A49" s="25" t="s">
        <v>3</v>
      </c>
      <c r="B49" s="3">
        <v>2007</v>
      </c>
      <c r="C49" s="3">
        <v>6</v>
      </c>
      <c r="D49" s="35">
        <f t="shared" si="5"/>
        <v>2007.06</v>
      </c>
      <c r="E49" s="40">
        <v>1.5262</v>
      </c>
      <c r="F49" s="40">
        <v>1.215</v>
      </c>
      <c r="G49" s="42">
        <v>15.91</v>
      </c>
      <c r="H49" s="40">
        <v>1.5239</v>
      </c>
      <c r="I49" s="40">
        <v>1.215</v>
      </c>
      <c r="J49" s="42">
        <v>15.9</v>
      </c>
    </row>
    <row r="50" spans="1:10" s="7" customFormat="1" ht="15.75" customHeight="1">
      <c r="A50" s="25" t="s">
        <v>2</v>
      </c>
      <c r="B50" s="3">
        <v>2007</v>
      </c>
      <c r="C50" s="3">
        <v>5</v>
      </c>
      <c r="D50" s="35">
        <f t="shared" si="5"/>
        <v>2007.05</v>
      </c>
      <c r="E50" s="40">
        <v>1.3498</v>
      </c>
      <c r="F50" s="40">
        <v>1.0014</v>
      </c>
      <c r="G50" s="42">
        <v>13.44</v>
      </c>
      <c r="H50" s="40">
        <v>1.3475</v>
      </c>
      <c r="I50" s="40">
        <v>1.0014</v>
      </c>
      <c r="J50" s="42">
        <v>13.43</v>
      </c>
    </row>
    <row r="51" spans="1:10" s="7" customFormat="1" ht="15.75" customHeight="1">
      <c r="A51" s="25" t="s">
        <v>30</v>
      </c>
      <c r="B51" s="3">
        <v>2007</v>
      </c>
      <c r="C51" s="3">
        <v>4</v>
      </c>
      <c r="D51" s="35">
        <f t="shared" si="5"/>
        <v>2007.04</v>
      </c>
      <c r="E51" s="40">
        <v>1.3498</v>
      </c>
      <c r="F51" s="40">
        <v>1.0014</v>
      </c>
      <c r="G51" s="42">
        <v>13.44</v>
      </c>
      <c r="H51" s="40">
        <v>1.3475</v>
      </c>
      <c r="I51" s="40">
        <v>1.0014</v>
      </c>
      <c r="J51" s="42">
        <v>13.43</v>
      </c>
    </row>
    <row r="52" spans="1:10" s="7" customFormat="1" ht="15.75" customHeight="1">
      <c r="A52" s="25" t="s">
        <v>20</v>
      </c>
      <c r="B52" s="3">
        <v>2007</v>
      </c>
      <c r="C52" s="3">
        <v>3</v>
      </c>
      <c r="D52" s="35">
        <f aca="true" t="shared" si="6" ref="D52:D57">B52+(C52/100)</f>
        <v>2007.03</v>
      </c>
      <c r="E52" s="40">
        <v>1.3146</v>
      </c>
      <c r="F52" s="40">
        <v>0.9</v>
      </c>
      <c r="G52" s="42">
        <v>12.43</v>
      </c>
      <c r="H52" s="40">
        <v>1.3123</v>
      </c>
      <c r="I52" s="40">
        <v>0.9</v>
      </c>
      <c r="J52" s="42">
        <v>12.42</v>
      </c>
    </row>
    <row r="53" spans="1:10" s="7" customFormat="1" ht="15.75" customHeight="1">
      <c r="A53" s="25" t="s">
        <v>21</v>
      </c>
      <c r="B53" s="3">
        <v>2007</v>
      </c>
      <c r="C53" s="3">
        <v>2</v>
      </c>
      <c r="D53" s="35">
        <f t="shared" si="6"/>
        <v>2007.02</v>
      </c>
      <c r="E53" s="40">
        <v>1.3146</v>
      </c>
      <c r="F53" s="40">
        <v>0.9</v>
      </c>
      <c r="G53" s="42">
        <v>12.43</v>
      </c>
      <c r="H53" s="40">
        <v>1.3123</v>
      </c>
      <c r="I53" s="40">
        <v>0.9</v>
      </c>
      <c r="J53" s="42">
        <v>12.42</v>
      </c>
    </row>
    <row r="54" spans="1:10" s="7" customFormat="1" ht="15.75" customHeight="1">
      <c r="A54" s="25" t="s">
        <v>22</v>
      </c>
      <c r="B54" s="3">
        <v>2007</v>
      </c>
      <c r="C54" s="3">
        <v>1</v>
      </c>
      <c r="D54" s="35">
        <f t="shared" si="6"/>
        <v>2007.01</v>
      </c>
      <c r="E54" s="40">
        <v>1.3948</v>
      </c>
      <c r="F54" s="40">
        <v>0.7976</v>
      </c>
      <c r="G54" s="42">
        <v>11.82</v>
      </c>
      <c r="H54" s="40">
        <v>1.3925</v>
      </c>
      <c r="I54" s="40">
        <v>0.7976</v>
      </c>
      <c r="J54" s="42">
        <v>11.81</v>
      </c>
    </row>
    <row r="55" spans="1:10" s="7" customFormat="1" ht="15.75" customHeight="1">
      <c r="A55" s="25" t="s">
        <v>23</v>
      </c>
      <c r="B55" s="3">
        <v>2006</v>
      </c>
      <c r="C55" s="3">
        <v>12</v>
      </c>
      <c r="D55" s="35">
        <f t="shared" si="6"/>
        <v>2006.12</v>
      </c>
      <c r="E55" s="40">
        <v>1.3948</v>
      </c>
      <c r="F55" s="40">
        <v>0.7976</v>
      </c>
      <c r="G55" s="42">
        <v>11.82</v>
      </c>
      <c r="H55" s="40">
        <v>1.3925</v>
      </c>
      <c r="I55" s="40">
        <v>0.7976</v>
      </c>
      <c r="J55" s="42">
        <v>11.81</v>
      </c>
    </row>
    <row r="56" spans="1:10" s="7" customFormat="1" ht="15.75" customHeight="1">
      <c r="A56" s="25" t="s">
        <v>24</v>
      </c>
      <c r="B56" s="3">
        <v>2006</v>
      </c>
      <c r="C56" s="3">
        <v>11</v>
      </c>
      <c r="D56" s="35">
        <f t="shared" si="6"/>
        <v>2006.11</v>
      </c>
      <c r="E56" s="40">
        <v>1.3816</v>
      </c>
      <c r="F56" s="40">
        <v>0.7422</v>
      </c>
      <c r="G56" s="42">
        <v>11.29</v>
      </c>
      <c r="H56" s="40">
        <v>1.3793</v>
      </c>
      <c r="I56" s="40">
        <v>0.7422</v>
      </c>
      <c r="J56" s="42">
        <v>11.28</v>
      </c>
    </row>
    <row r="57" spans="1:10" s="7" customFormat="1" ht="15.75" customHeight="1">
      <c r="A57" s="25" t="s">
        <v>25</v>
      </c>
      <c r="B57" s="3">
        <v>2006</v>
      </c>
      <c r="C57" s="3">
        <v>10</v>
      </c>
      <c r="D57" s="35">
        <f t="shared" si="6"/>
        <v>2006.1</v>
      </c>
      <c r="E57" s="40">
        <v>1.3816</v>
      </c>
      <c r="F57" s="40">
        <v>0.7422</v>
      </c>
      <c r="G57" s="42">
        <v>11.29</v>
      </c>
      <c r="H57" s="40">
        <v>1.3793</v>
      </c>
      <c r="I57" s="40">
        <v>0.7422</v>
      </c>
      <c r="J57" s="42">
        <v>11.28</v>
      </c>
    </row>
    <row r="58" spans="1:10" s="7" customFormat="1" ht="15.75" customHeight="1">
      <c r="A58" s="25" t="s">
        <v>39</v>
      </c>
      <c r="B58" s="3">
        <v>2006</v>
      </c>
      <c r="C58" s="3">
        <v>9</v>
      </c>
      <c r="D58" s="35">
        <f aca="true" t="shared" si="7" ref="D58:D63">B58+(C58/100)</f>
        <v>2006.09</v>
      </c>
      <c r="E58" s="40">
        <v>1.2179</v>
      </c>
      <c r="F58" s="40">
        <v>0.7201</v>
      </c>
      <c r="G58" s="42">
        <v>10.53</v>
      </c>
      <c r="H58" s="40">
        <v>1.2156</v>
      </c>
      <c r="I58" s="40">
        <v>0.7201</v>
      </c>
      <c r="J58" s="42">
        <v>10.52</v>
      </c>
    </row>
    <row r="59" spans="1:10" s="7" customFormat="1" ht="15.75" customHeight="1">
      <c r="A59" s="25" t="s">
        <v>27</v>
      </c>
      <c r="B59" s="3">
        <v>2006</v>
      </c>
      <c r="C59" s="3">
        <v>8</v>
      </c>
      <c r="D59" s="35">
        <f t="shared" si="7"/>
        <v>2006.08</v>
      </c>
      <c r="E59" s="40">
        <v>1.2179</v>
      </c>
      <c r="F59" s="40">
        <v>0.7201</v>
      </c>
      <c r="G59" s="42">
        <v>10.53</v>
      </c>
      <c r="H59" s="40">
        <v>1.2156</v>
      </c>
      <c r="I59" s="40">
        <v>0.7201</v>
      </c>
      <c r="J59" s="42">
        <v>10.52</v>
      </c>
    </row>
    <row r="60" spans="1:10" s="7" customFormat="1" ht="15.75" customHeight="1">
      <c r="A60" s="25" t="s">
        <v>28</v>
      </c>
      <c r="B60" s="3">
        <v>2006</v>
      </c>
      <c r="C60" s="3">
        <v>7</v>
      </c>
      <c r="D60" s="35">
        <f t="shared" si="7"/>
        <v>2006.07</v>
      </c>
      <c r="E60" s="40">
        <v>1.2258</v>
      </c>
      <c r="F60" s="40">
        <v>0.7363</v>
      </c>
      <c r="G60" s="42">
        <v>10.7</v>
      </c>
      <c r="H60" s="40">
        <v>1.2235</v>
      </c>
      <c r="I60" s="40">
        <v>0.7363</v>
      </c>
      <c r="J60" s="42">
        <v>10.69</v>
      </c>
    </row>
    <row r="61" spans="1:10" s="7" customFormat="1" ht="15.75" customHeight="1">
      <c r="A61" s="25" t="s">
        <v>29</v>
      </c>
      <c r="B61" s="3">
        <v>2006</v>
      </c>
      <c r="C61" s="3">
        <v>6</v>
      </c>
      <c r="D61" s="35">
        <f t="shared" si="7"/>
        <v>2006.06</v>
      </c>
      <c r="E61" s="40">
        <v>1.2258</v>
      </c>
      <c r="F61" s="40">
        <v>0.7363</v>
      </c>
      <c r="G61" s="42">
        <v>10.7</v>
      </c>
      <c r="H61" s="40">
        <v>1.2235</v>
      </c>
      <c r="I61" s="40">
        <v>0.7363</v>
      </c>
      <c r="J61" s="42">
        <v>10.69</v>
      </c>
    </row>
    <row r="62" spans="1:10" s="7" customFormat="1" ht="15.75" customHeight="1">
      <c r="A62" s="25" t="s">
        <v>2</v>
      </c>
      <c r="B62" s="3">
        <v>2006</v>
      </c>
      <c r="C62" s="3">
        <v>5</v>
      </c>
      <c r="D62" s="35">
        <f t="shared" si="7"/>
        <v>2006.05</v>
      </c>
      <c r="E62" s="40">
        <v>1.2519</v>
      </c>
      <c r="F62" s="40">
        <v>0.7704</v>
      </c>
      <c r="G62" s="42">
        <v>11.08</v>
      </c>
      <c r="H62" s="40">
        <v>1.2496</v>
      </c>
      <c r="I62" s="40">
        <v>0.7704</v>
      </c>
      <c r="J62" s="42">
        <v>11.08</v>
      </c>
    </row>
    <row r="63" spans="1:10" s="7" customFormat="1" ht="15.75" customHeight="1">
      <c r="A63" s="25" t="s">
        <v>30</v>
      </c>
      <c r="B63" s="3">
        <v>2006</v>
      </c>
      <c r="C63" s="3">
        <v>4</v>
      </c>
      <c r="D63" s="35">
        <f t="shared" si="7"/>
        <v>2006.04</v>
      </c>
      <c r="E63" s="40">
        <v>1.2519</v>
      </c>
      <c r="F63" s="40">
        <v>0.7704</v>
      </c>
      <c r="G63" s="42">
        <v>11.08</v>
      </c>
      <c r="H63" s="40">
        <v>1.2496</v>
      </c>
      <c r="I63" s="40">
        <v>0.7704</v>
      </c>
      <c r="J63" s="42">
        <v>11.08</v>
      </c>
    </row>
    <row r="64" spans="1:10" s="7" customFormat="1" ht="15.75" customHeight="1">
      <c r="A64" s="25" t="s">
        <v>20</v>
      </c>
      <c r="B64" s="3">
        <v>2006</v>
      </c>
      <c r="C64" s="3">
        <v>3</v>
      </c>
      <c r="D64" s="35">
        <f aca="true" t="shared" si="8" ref="D64:D70">B64+(C64/100)</f>
        <v>2006.03</v>
      </c>
      <c r="E64" s="40">
        <v>1.4571</v>
      </c>
      <c r="F64" s="40">
        <v>0.8646</v>
      </c>
      <c r="G64" s="42">
        <v>12.62</v>
      </c>
      <c r="H64" s="40">
        <v>1.4548</v>
      </c>
      <c r="I64" s="40">
        <v>0.8646</v>
      </c>
      <c r="J64" s="42">
        <v>12.61</v>
      </c>
    </row>
    <row r="65" spans="1:10" s="7" customFormat="1" ht="15.75" customHeight="1">
      <c r="A65" s="25" t="s">
        <v>21</v>
      </c>
      <c r="B65" s="3">
        <v>2006</v>
      </c>
      <c r="C65" s="3">
        <v>2</v>
      </c>
      <c r="D65" s="35">
        <f t="shared" si="8"/>
        <v>2006.02</v>
      </c>
      <c r="E65" s="40">
        <v>1.4571</v>
      </c>
      <c r="F65" s="40">
        <v>0.8646</v>
      </c>
      <c r="G65" s="42">
        <v>12.62</v>
      </c>
      <c r="H65" s="40">
        <v>1.4548</v>
      </c>
      <c r="I65" s="40">
        <v>0.8646</v>
      </c>
      <c r="J65" s="42">
        <v>12.61</v>
      </c>
    </row>
    <row r="66" spans="1:10" s="7" customFormat="1" ht="15.75" customHeight="1">
      <c r="A66" s="25" t="s">
        <v>22</v>
      </c>
      <c r="B66" s="3">
        <v>2006</v>
      </c>
      <c r="C66" s="3">
        <v>1</v>
      </c>
      <c r="D66" s="35">
        <f t="shared" si="8"/>
        <v>2006.01</v>
      </c>
      <c r="E66" s="40">
        <v>1.6882</v>
      </c>
      <c r="F66" s="40">
        <v>0.8798</v>
      </c>
      <c r="G66" s="42">
        <v>13.56</v>
      </c>
      <c r="H66" s="40">
        <v>1.6859</v>
      </c>
      <c r="I66" s="40">
        <v>0.8798</v>
      </c>
      <c r="J66" s="42">
        <v>13.55</v>
      </c>
    </row>
    <row r="67" spans="1:10" s="7" customFormat="1" ht="15.75" customHeight="1">
      <c r="A67" s="25" t="s">
        <v>23</v>
      </c>
      <c r="B67" s="3">
        <v>2005</v>
      </c>
      <c r="C67" s="3">
        <v>12</v>
      </c>
      <c r="D67" s="35">
        <f t="shared" si="8"/>
        <v>2005.12</v>
      </c>
      <c r="E67" s="40">
        <v>1.6882</v>
      </c>
      <c r="F67" s="40">
        <v>0.8798</v>
      </c>
      <c r="G67" s="42">
        <v>13.56</v>
      </c>
      <c r="H67" s="40">
        <v>1.6859</v>
      </c>
      <c r="I67" s="40">
        <v>0.8798</v>
      </c>
      <c r="J67" s="42">
        <v>13.55</v>
      </c>
    </row>
    <row r="68" spans="1:10" s="7" customFormat="1" ht="15.75" customHeight="1">
      <c r="A68" s="25" t="s">
        <v>24</v>
      </c>
      <c r="B68" s="3">
        <v>2005</v>
      </c>
      <c r="C68" s="3">
        <v>11</v>
      </c>
      <c r="D68" s="35">
        <f t="shared" si="8"/>
        <v>2005.11</v>
      </c>
      <c r="E68" s="40">
        <v>1.8508</v>
      </c>
      <c r="F68" s="40">
        <v>0.8532</v>
      </c>
      <c r="G68" s="42">
        <v>13.9</v>
      </c>
      <c r="H68" s="40">
        <v>1.8485</v>
      </c>
      <c r="I68" s="40">
        <v>0.8532</v>
      </c>
      <c r="J68" s="42">
        <v>13.89</v>
      </c>
    </row>
    <row r="69" spans="1:10" s="7" customFormat="1" ht="15.75" customHeight="1">
      <c r="A69" s="25" t="s">
        <v>25</v>
      </c>
      <c r="B69" s="3">
        <v>2005</v>
      </c>
      <c r="C69" s="3">
        <v>10</v>
      </c>
      <c r="D69" s="35">
        <f t="shared" si="8"/>
        <v>2005.1</v>
      </c>
      <c r="E69" s="40">
        <v>1.8508</v>
      </c>
      <c r="F69" s="40">
        <v>0.8532</v>
      </c>
      <c r="G69" s="42">
        <v>13.9</v>
      </c>
      <c r="H69" s="40">
        <v>1.8485</v>
      </c>
      <c r="I69" s="40">
        <v>0.8532</v>
      </c>
      <c r="J69" s="42">
        <v>13.89</v>
      </c>
    </row>
    <row r="70" spans="1:10" s="7" customFormat="1" ht="15.75" customHeight="1">
      <c r="A70" s="25" t="s">
        <v>39</v>
      </c>
      <c r="B70" s="3">
        <v>2005</v>
      </c>
      <c r="C70" s="3">
        <v>9</v>
      </c>
      <c r="D70" s="35">
        <f t="shared" si="8"/>
        <v>2005.09</v>
      </c>
      <c r="E70" s="40">
        <v>1.7045</v>
      </c>
      <c r="F70" s="40">
        <v>0.822</v>
      </c>
      <c r="G70" s="42">
        <v>13.12</v>
      </c>
      <c r="H70" s="40">
        <v>1.7022</v>
      </c>
      <c r="I70" s="40">
        <v>0.822</v>
      </c>
      <c r="J70" s="42">
        <v>13.11</v>
      </c>
    </row>
    <row r="71" spans="1:10" s="7" customFormat="1" ht="15.75" customHeight="1">
      <c r="A71" s="25" t="s">
        <v>27</v>
      </c>
      <c r="B71" s="3">
        <v>2005</v>
      </c>
      <c r="C71" s="3">
        <v>8</v>
      </c>
      <c r="D71" s="35">
        <f aca="true" t="shared" si="9" ref="D71:D81">B71+(C71/100)</f>
        <v>2005.08</v>
      </c>
      <c r="E71" s="40">
        <v>1.7045</v>
      </c>
      <c r="F71" s="40">
        <v>0.822</v>
      </c>
      <c r="G71" s="42">
        <v>13.12</v>
      </c>
      <c r="H71" s="40">
        <v>1.7022</v>
      </c>
      <c r="I71" s="40">
        <v>0.822</v>
      </c>
      <c r="J71" s="42">
        <v>13.11</v>
      </c>
    </row>
    <row r="72" spans="1:10" s="7" customFormat="1" ht="15.75" customHeight="1">
      <c r="A72" s="25" t="s">
        <v>28</v>
      </c>
      <c r="B72" s="3">
        <v>2005</v>
      </c>
      <c r="C72" s="3">
        <v>7</v>
      </c>
      <c r="D72" s="35">
        <f t="shared" si="9"/>
        <v>2005.07</v>
      </c>
      <c r="E72" s="40">
        <v>1.5773</v>
      </c>
      <c r="F72" s="40">
        <v>0.8153</v>
      </c>
      <c r="G72" s="42">
        <v>12.61</v>
      </c>
      <c r="H72" s="40">
        <v>1.575</v>
      </c>
      <c r="I72" s="40">
        <v>0.8153</v>
      </c>
      <c r="J72" s="42">
        <v>12.61</v>
      </c>
    </row>
    <row r="73" spans="1:10" s="7" customFormat="1" ht="15.75" customHeight="1">
      <c r="A73" s="25" t="s">
        <v>29</v>
      </c>
      <c r="B73" s="3">
        <v>2005</v>
      </c>
      <c r="C73" s="3">
        <v>6</v>
      </c>
      <c r="D73" s="35">
        <f t="shared" si="9"/>
        <v>2005.06</v>
      </c>
      <c r="E73" s="40">
        <v>1.5773</v>
      </c>
      <c r="F73" s="40">
        <v>0.8153</v>
      </c>
      <c r="G73" s="42">
        <v>12.61</v>
      </c>
      <c r="H73" s="40">
        <v>1.575</v>
      </c>
      <c r="I73" s="40">
        <v>0.8153</v>
      </c>
      <c r="J73" s="42">
        <v>12.61</v>
      </c>
    </row>
    <row r="74" spans="1:10" s="7" customFormat="1" ht="15.75" customHeight="1">
      <c r="A74" s="25" t="s">
        <v>2</v>
      </c>
      <c r="B74" s="3">
        <v>2005</v>
      </c>
      <c r="C74" s="3">
        <v>5</v>
      </c>
      <c r="D74" s="35">
        <f t="shared" si="9"/>
        <v>2005.05</v>
      </c>
      <c r="E74" s="40">
        <v>1.745</v>
      </c>
      <c r="F74" s="40">
        <v>0.8021</v>
      </c>
      <c r="G74" s="42">
        <v>13.09</v>
      </c>
      <c r="H74" s="40">
        <v>1.7427</v>
      </c>
      <c r="I74" s="40">
        <v>0.8021</v>
      </c>
      <c r="J74" s="42">
        <v>13.08</v>
      </c>
    </row>
    <row r="75" spans="1:10" s="7" customFormat="1" ht="15.75" customHeight="1">
      <c r="A75" s="25" t="s">
        <v>30</v>
      </c>
      <c r="B75" s="3">
        <v>2005</v>
      </c>
      <c r="C75" s="3">
        <v>4</v>
      </c>
      <c r="D75" s="35">
        <f t="shared" si="9"/>
        <v>2005.04</v>
      </c>
      <c r="E75" s="40">
        <v>1.745</v>
      </c>
      <c r="F75" s="40">
        <v>0.8021</v>
      </c>
      <c r="G75" s="42">
        <v>13.09</v>
      </c>
      <c r="H75" s="40">
        <v>1.7427</v>
      </c>
      <c r="I75" s="40">
        <v>0.8021</v>
      </c>
      <c r="J75" s="42">
        <v>13.08</v>
      </c>
    </row>
    <row r="76" spans="1:10" s="7" customFormat="1" ht="15.75" customHeight="1">
      <c r="A76" s="25" t="s">
        <v>20</v>
      </c>
      <c r="B76" s="3">
        <v>2005</v>
      </c>
      <c r="C76" s="3">
        <v>3</v>
      </c>
      <c r="D76" s="35">
        <f t="shared" si="9"/>
        <v>2005.03</v>
      </c>
      <c r="E76" s="40">
        <v>1.854</v>
      </c>
      <c r="F76" s="40">
        <v>0.7847</v>
      </c>
      <c r="G76" s="42">
        <v>13.32</v>
      </c>
      <c r="H76" s="40">
        <v>1.8517</v>
      </c>
      <c r="I76" s="40">
        <v>0.7847</v>
      </c>
      <c r="J76" s="42">
        <v>13.31</v>
      </c>
    </row>
    <row r="77" spans="1:10" s="7" customFormat="1" ht="15.75" customHeight="1">
      <c r="A77" s="25" t="s">
        <v>21</v>
      </c>
      <c r="B77" s="3">
        <v>2005</v>
      </c>
      <c r="C77" s="3">
        <v>2</v>
      </c>
      <c r="D77" s="35">
        <f t="shared" si="9"/>
        <v>2005.02</v>
      </c>
      <c r="E77" s="40">
        <v>1.854</v>
      </c>
      <c r="F77" s="40">
        <v>0.7847</v>
      </c>
      <c r="G77" s="42">
        <v>13.32</v>
      </c>
      <c r="H77" s="40">
        <v>1.8517</v>
      </c>
      <c r="I77" s="40">
        <v>0.7847</v>
      </c>
      <c r="J77" s="42">
        <v>13.31</v>
      </c>
    </row>
    <row r="78" spans="1:10" s="7" customFormat="1" ht="15.75" customHeight="1">
      <c r="A78" s="25" t="s">
        <v>22</v>
      </c>
      <c r="B78" s="3">
        <v>2005</v>
      </c>
      <c r="C78" s="3">
        <v>1</v>
      </c>
      <c r="D78" s="35">
        <f t="shared" si="9"/>
        <v>2005.01</v>
      </c>
      <c r="E78" s="40">
        <v>1.9734</v>
      </c>
      <c r="F78" s="40">
        <v>0.7592</v>
      </c>
      <c r="G78" s="42">
        <v>13.51</v>
      </c>
      <c r="H78" s="40">
        <v>1.9711</v>
      </c>
      <c r="I78" s="40">
        <v>0.7592</v>
      </c>
      <c r="J78" s="42">
        <v>13.5</v>
      </c>
    </row>
    <row r="79" spans="1:10" s="7" customFormat="1" ht="15.75" customHeight="1">
      <c r="A79" s="25" t="s">
        <v>23</v>
      </c>
      <c r="B79" s="3">
        <v>2004</v>
      </c>
      <c r="C79" s="3">
        <v>12</v>
      </c>
      <c r="D79" s="35">
        <f t="shared" si="9"/>
        <v>2004.12</v>
      </c>
      <c r="E79" s="40">
        <v>1.9734</v>
      </c>
      <c r="F79" s="40">
        <v>0.7592</v>
      </c>
      <c r="G79" s="42">
        <v>13.51</v>
      </c>
      <c r="H79" s="40">
        <v>1.9711</v>
      </c>
      <c r="I79" s="40">
        <v>0.7592</v>
      </c>
      <c r="J79" s="42">
        <v>13.5</v>
      </c>
    </row>
    <row r="80" spans="1:10" s="7" customFormat="1" ht="15.75" customHeight="1">
      <c r="A80" s="25" t="s">
        <v>24</v>
      </c>
      <c r="B80" s="3">
        <v>2004</v>
      </c>
      <c r="C80" s="3">
        <v>11</v>
      </c>
      <c r="D80" s="35">
        <f t="shared" si="9"/>
        <v>2004.11</v>
      </c>
      <c r="E80" s="40">
        <v>1.8281</v>
      </c>
      <c r="F80" s="40">
        <v>0.7562</v>
      </c>
      <c r="G80" s="42">
        <v>12.98</v>
      </c>
      <c r="H80" s="40">
        <v>1.8258</v>
      </c>
      <c r="I80" s="40">
        <v>0.7562</v>
      </c>
      <c r="J80" s="42">
        <v>12.97</v>
      </c>
    </row>
    <row r="81" spans="1:10" s="7" customFormat="1" ht="15.75" customHeight="1">
      <c r="A81" s="25" t="s">
        <v>25</v>
      </c>
      <c r="B81" s="3">
        <v>2004</v>
      </c>
      <c r="C81" s="3">
        <v>10</v>
      </c>
      <c r="D81" s="35">
        <f t="shared" si="9"/>
        <v>2004.1</v>
      </c>
      <c r="E81" s="40">
        <v>1.8281</v>
      </c>
      <c r="F81" s="40">
        <v>0.7562</v>
      </c>
      <c r="G81" s="42">
        <v>12.98</v>
      </c>
      <c r="H81" s="40">
        <v>1.8258</v>
      </c>
      <c r="I81" s="40">
        <v>0.7562</v>
      </c>
      <c r="J81" s="42">
        <v>12.97</v>
      </c>
    </row>
    <row r="82" spans="1:10" s="7" customFormat="1" ht="15.75" customHeight="1">
      <c r="A82" s="25" t="s">
        <v>39</v>
      </c>
      <c r="B82" s="3">
        <v>2004</v>
      </c>
      <c r="C82" s="3">
        <v>9</v>
      </c>
      <c r="D82" s="35">
        <f aca="true" t="shared" si="10" ref="D82:D87">B82+(C82/100)</f>
        <v>2004.09</v>
      </c>
      <c r="E82" s="40">
        <v>2.0669</v>
      </c>
      <c r="F82" s="40">
        <v>0.746</v>
      </c>
      <c r="G82" s="42">
        <v>13.72</v>
      </c>
      <c r="H82" s="40">
        <v>2.0646</v>
      </c>
      <c r="I82" s="40">
        <v>0.746</v>
      </c>
      <c r="J82" s="42">
        <v>13.72</v>
      </c>
    </row>
    <row r="83" spans="1:10" s="7" customFormat="1" ht="15.75" customHeight="1">
      <c r="A83" s="25" t="s">
        <v>27</v>
      </c>
      <c r="B83" s="3">
        <v>2004</v>
      </c>
      <c r="C83" s="3">
        <v>8</v>
      </c>
      <c r="D83" s="35">
        <f t="shared" si="10"/>
        <v>2004.08</v>
      </c>
      <c r="E83" s="40">
        <v>2.0669</v>
      </c>
      <c r="F83" s="40">
        <v>0.746</v>
      </c>
      <c r="G83" s="42">
        <v>13.72</v>
      </c>
      <c r="H83" s="40">
        <v>2.0646</v>
      </c>
      <c r="I83" s="40">
        <v>0.746</v>
      </c>
      <c r="J83" s="42">
        <v>13.72</v>
      </c>
    </row>
    <row r="84" spans="1:10" s="7" customFormat="1" ht="15.75" customHeight="1">
      <c r="A84" s="25" t="s">
        <v>4</v>
      </c>
      <c r="B84" s="3">
        <v>2004</v>
      </c>
      <c r="C84" s="3">
        <v>7</v>
      </c>
      <c r="D84" s="35">
        <f t="shared" si="10"/>
        <v>2004.07</v>
      </c>
      <c r="E84" s="40">
        <v>2.4288</v>
      </c>
      <c r="F84" s="40">
        <v>0.7282</v>
      </c>
      <c r="G84" s="42">
        <v>14.84</v>
      </c>
      <c r="H84" s="40">
        <v>2.4265</v>
      </c>
      <c r="I84" s="40">
        <v>0.7282</v>
      </c>
      <c r="J84" s="42">
        <v>14.83</v>
      </c>
    </row>
    <row r="85" spans="1:10" s="7" customFormat="1" ht="15.75" customHeight="1">
      <c r="A85" s="25" t="s">
        <v>3</v>
      </c>
      <c r="B85" s="3">
        <v>2004</v>
      </c>
      <c r="C85" s="3">
        <v>6</v>
      </c>
      <c r="D85" s="35">
        <f t="shared" si="10"/>
        <v>2004.06</v>
      </c>
      <c r="E85" s="40">
        <v>2.4288</v>
      </c>
      <c r="F85" s="40">
        <v>0.7282</v>
      </c>
      <c r="G85" s="42">
        <v>14.84</v>
      </c>
      <c r="H85" s="40">
        <v>2.4265</v>
      </c>
      <c r="I85" s="40">
        <v>0.7282</v>
      </c>
      <c r="J85" s="42">
        <v>14.83</v>
      </c>
    </row>
    <row r="86" spans="1:10" s="7" customFormat="1" ht="15.75" customHeight="1">
      <c r="A86" s="25" t="s">
        <v>2</v>
      </c>
      <c r="B86" s="3">
        <v>2004</v>
      </c>
      <c r="C86" s="3">
        <v>5</v>
      </c>
      <c r="D86" s="35">
        <f t="shared" si="10"/>
        <v>2004.05</v>
      </c>
      <c r="E86" s="40">
        <v>2.1194</v>
      </c>
      <c r="F86" s="40">
        <v>0.7142</v>
      </c>
      <c r="G86" s="42">
        <v>13.63</v>
      </c>
      <c r="H86" s="40">
        <v>2.1171</v>
      </c>
      <c r="I86" s="40">
        <v>0.7142</v>
      </c>
      <c r="J86" s="42">
        <v>13.62</v>
      </c>
    </row>
    <row r="87" spans="1:10" s="7" customFormat="1" ht="15.75" customHeight="1">
      <c r="A87" s="25" t="s">
        <v>30</v>
      </c>
      <c r="B87" s="3">
        <v>2004</v>
      </c>
      <c r="C87" s="3">
        <v>4</v>
      </c>
      <c r="D87" s="35">
        <f t="shared" si="10"/>
        <v>2004.04</v>
      </c>
      <c r="E87" s="40">
        <v>2.1194</v>
      </c>
      <c r="F87" s="40">
        <v>0.7142</v>
      </c>
      <c r="G87" s="42">
        <v>13.63</v>
      </c>
      <c r="H87" s="40">
        <v>2.1171</v>
      </c>
      <c r="I87" s="40">
        <v>0.7142</v>
      </c>
      <c r="J87" s="42">
        <v>13.62</v>
      </c>
    </row>
    <row r="88" spans="1:10" s="7" customFormat="1" ht="15.75" customHeight="1">
      <c r="A88" s="25" t="s">
        <v>20</v>
      </c>
      <c r="B88" s="3">
        <v>2004</v>
      </c>
      <c r="C88" s="3">
        <v>3</v>
      </c>
      <c r="D88" s="35">
        <f aca="true" t="shared" si="11" ref="D88:D93">B88+(C88/100)</f>
        <v>2004.03</v>
      </c>
      <c r="E88" s="40">
        <v>1.4501</v>
      </c>
      <c r="F88" s="40">
        <v>0.7154</v>
      </c>
      <c r="G88" s="42">
        <v>11.3</v>
      </c>
      <c r="H88" s="40">
        <v>1.4478</v>
      </c>
      <c r="I88" s="40">
        <v>0.7154</v>
      </c>
      <c r="J88" s="42">
        <v>11.29</v>
      </c>
    </row>
    <row r="89" spans="1:10" s="7" customFormat="1" ht="15.75" customHeight="1">
      <c r="A89" s="25" t="s">
        <v>21</v>
      </c>
      <c r="B89" s="3">
        <v>2004</v>
      </c>
      <c r="C89" s="3">
        <v>2</v>
      </c>
      <c r="D89" s="35">
        <f t="shared" si="11"/>
        <v>2004.02</v>
      </c>
      <c r="E89" s="40">
        <v>1.4501</v>
      </c>
      <c r="F89" s="40">
        <v>0.7154</v>
      </c>
      <c r="G89" s="42">
        <v>11.3</v>
      </c>
      <c r="H89" s="40">
        <v>1.4478</v>
      </c>
      <c r="I89" s="40">
        <v>0.7154</v>
      </c>
      <c r="J89" s="42">
        <v>11.29</v>
      </c>
    </row>
    <row r="90" spans="1:10" s="7" customFormat="1" ht="15.75" customHeight="1">
      <c r="A90" s="25" t="s">
        <v>22</v>
      </c>
      <c r="B90" s="3">
        <v>2004</v>
      </c>
      <c r="C90" s="3">
        <v>1</v>
      </c>
      <c r="D90" s="35">
        <f t="shared" si="11"/>
        <v>2004.01</v>
      </c>
      <c r="E90" s="40">
        <v>1.2778</v>
      </c>
      <c r="F90" s="40">
        <v>0.7188</v>
      </c>
      <c r="G90" s="42">
        <v>10.73</v>
      </c>
      <c r="H90" s="40">
        <v>1.2755</v>
      </c>
      <c r="I90" s="40">
        <v>0.7188</v>
      </c>
      <c r="J90" s="42">
        <v>10.72</v>
      </c>
    </row>
    <row r="91" spans="1:10" s="7" customFormat="1" ht="15.75" customHeight="1">
      <c r="A91" s="25" t="s">
        <v>23</v>
      </c>
      <c r="B91" s="3">
        <v>2003</v>
      </c>
      <c r="C91" s="3">
        <v>12</v>
      </c>
      <c r="D91" s="35">
        <f t="shared" si="11"/>
        <v>2003.12</v>
      </c>
      <c r="E91" s="40">
        <v>1.2778</v>
      </c>
      <c r="F91" s="40">
        <v>0.7188</v>
      </c>
      <c r="G91" s="42">
        <v>10.73</v>
      </c>
      <c r="H91" s="40">
        <v>1.2755</v>
      </c>
      <c r="I91" s="40">
        <v>0.7188</v>
      </c>
      <c r="J91" s="42">
        <v>10.72</v>
      </c>
    </row>
    <row r="92" spans="1:10" s="7" customFormat="1" ht="15.75" customHeight="1">
      <c r="A92" s="25" t="s">
        <v>24</v>
      </c>
      <c r="B92" s="3">
        <v>2003</v>
      </c>
      <c r="C92" s="3">
        <v>11</v>
      </c>
      <c r="D92" s="35">
        <f t="shared" si="11"/>
        <v>2003.11</v>
      </c>
      <c r="E92" s="40">
        <v>1.2574</v>
      </c>
      <c r="F92" s="40">
        <v>0.714</v>
      </c>
      <c r="G92" s="42">
        <v>10.61</v>
      </c>
      <c r="H92" s="40">
        <v>1.2551</v>
      </c>
      <c r="I92" s="40">
        <v>0.714</v>
      </c>
      <c r="J92" s="42">
        <v>10.6</v>
      </c>
    </row>
    <row r="93" spans="1:10" s="7" customFormat="1" ht="15.75" customHeight="1">
      <c r="A93" s="25" t="s">
        <v>25</v>
      </c>
      <c r="B93" s="3">
        <v>2003</v>
      </c>
      <c r="C93" s="3">
        <v>10</v>
      </c>
      <c r="D93" s="35">
        <f t="shared" si="11"/>
        <v>2003.1</v>
      </c>
      <c r="E93" s="40">
        <v>1.2574</v>
      </c>
      <c r="F93" s="40">
        <v>0.714</v>
      </c>
      <c r="G93" s="42">
        <v>10.61</v>
      </c>
      <c r="H93" s="40">
        <v>1.2551</v>
      </c>
      <c r="I93" s="40">
        <v>0.714</v>
      </c>
      <c r="J93" s="42">
        <v>10.6</v>
      </c>
    </row>
    <row r="94" spans="1:10" s="7" customFormat="1" ht="15.75" customHeight="1">
      <c r="A94" s="25" t="s">
        <v>39</v>
      </c>
      <c r="B94" s="3">
        <v>2003</v>
      </c>
      <c r="C94" s="3">
        <v>9</v>
      </c>
      <c r="D94" s="35">
        <f aca="true" t="shared" si="12" ref="D94:D100">B94+(C94/100)</f>
        <v>2003.09</v>
      </c>
      <c r="E94" s="40">
        <v>1.2244</v>
      </c>
      <c r="F94" s="40">
        <v>0.7142</v>
      </c>
      <c r="G94" s="42">
        <v>10.5</v>
      </c>
      <c r="H94" s="40">
        <v>1.2221</v>
      </c>
      <c r="I94" s="40">
        <v>0.7142</v>
      </c>
      <c r="J94" s="42">
        <v>10.49</v>
      </c>
    </row>
    <row r="95" spans="1:10" s="7" customFormat="1" ht="15.75" customHeight="1">
      <c r="A95" s="25" t="s">
        <v>27</v>
      </c>
      <c r="B95" s="3">
        <v>2003</v>
      </c>
      <c r="C95" s="3">
        <v>8</v>
      </c>
      <c r="D95" s="35">
        <f t="shared" si="12"/>
        <v>2003.08</v>
      </c>
      <c r="E95" s="40">
        <v>1.2244</v>
      </c>
      <c r="F95" s="40">
        <v>0.7142</v>
      </c>
      <c r="G95" s="42">
        <v>10.5</v>
      </c>
      <c r="H95" s="40">
        <v>1.2221</v>
      </c>
      <c r="I95" s="40">
        <v>0.7142</v>
      </c>
      <c r="J95" s="42">
        <v>10.49</v>
      </c>
    </row>
    <row r="96" spans="1:10" ht="14.25" customHeight="1">
      <c r="A96" s="25" t="s">
        <v>4</v>
      </c>
      <c r="B96" s="3">
        <v>2003</v>
      </c>
      <c r="C96" s="3">
        <v>7</v>
      </c>
      <c r="D96" s="35">
        <f t="shared" si="12"/>
        <v>2003.07</v>
      </c>
      <c r="E96" s="40">
        <v>1.1565</v>
      </c>
      <c r="F96" s="40">
        <v>0.713</v>
      </c>
      <c r="G96" s="42">
        <v>10.25</v>
      </c>
      <c r="H96" s="40">
        <v>1.1542</v>
      </c>
      <c r="I96" s="40">
        <v>0.713</v>
      </c>
      <c r="J96" s="42">
        <v>10.24</v>
      </c>
    </row>
    <row r="97" spans="1:10" ht="14.25" customHeight="1">
      <c r="A97" s="25" t="s">
        <v>3</v>
      </c>
      <c r="B97" s="3">
        <v>2003</v>
      </c>
      <c r="C97" s="3">
        <v>6</v>
      </c>
      <c r="D97" s="35">
        <f t="shared" si="12"/>
        <v>2003.06</v>
      </c>
      <c r="E97" s="40">
        <v>1.1565</v>
      </c>
      <c r="F97" s="40">
        <v>0.713</v>
      </c>
      <c r="G97" s="42">
        <v>10.25</v>
      </c>
      <c r="H97" s="40">
        <v>1.1542</v>
      </c>
      <c r="I97" s="40">
        <v>0.713</v>
      </c>
      <c r="J97" s="42">
        <v>10.24</v>
      </c>
    </row>
    <row r="98" spans="1:10" ht="14.25" customHeight="1">
      <c r="A98" s="25" t="s">
        <v>2</v>
      </c>
      <c r="B98" s="1">
        <v>2003</v>
      </c>
      <c r="C98">
        <v>5</v>
      </c>
      <c r="D98" s="35">
        <f t="shared" si="12"/>
        <v>2003.05</v>
      </c>
      <c r="E98" s="33">
        <v>1.1477</v>
      </c>
      <c r="F98" s="33">
        <v>0.6974</v>
      </c>
      <c r="G98" s="35">
        <v>10.08</v>
      </c>
      <c r="H98" s="33">
        <v>1.1454</v>
      </c>
      <c r="I98" s="33">
        <v>0.6974</v>
      </c>
      <c r="J98" s="35">
        <v>10.08</v>
      </c>
    </row>
    <row r="99" spans="1:10" ht="14.25" customHeight="1">
      <c r="A99" s="25" t="s">
        <v>30</v>
      </c>
      <c r="B99" s="1">
        <v>2003</v>
      </c>
      <c r="C99" s="1">
        <v>4</v>
      </c>
      <c r="D99" s="35">
        <f t="shared" si="12"/>
        <v>2003.04</v>
      </c>
      <c r="E99" s="33">
        <v>1.1477</v>
      </c>
      <c r="F99" s="33">
        <v>0.6974</v>
      </c>
      <c r="G99" s="35">
        <v>10.08</v>
      </c>
      <c r="H99" s="33">
        <v>1.1454</v>
      </c>
      <c r="I99" s="33">
        <v>0.6974</v>
      </c>
      <c r="J99" s="35">
        <v>10.08</v>
      </c>
    </row>
    <row r="100" spans="1:10" ht="14.25" customHeight="1">
      <c r="A100" s="25" t="s">
        <v>20</v>
      </c>
      <c r="B100" s="1">
        <v>2003</v>
      </c>
      <c r="C100" s="1">
        <v>3</v>
      </c>
      <c r="D100" s="35">
        <f t="shared" si="12"/>
        <v>2003.03</v>
      </c>
      <c r="E100" s="34">
        <v>1.1973</v>
      </c>
      <c r="F100" s="34">
        <v>0.7296</v>
      </c>
      <c r="G100" s="38">
        <v>10.54</v>
      </c>
      <c r="H100" s="34">
        <v>1.195</v>
      </c>
      <c r="I100" s="34">
        <v>0.7296</v>
      </c>
      <c r="J100" s="38">
        <v>10.53</v>
      </c>
    </row>
    <row r="101" spans="1:10" ht="14.25" customHeight="1">
      <c r="A101" s="25" t="s">
        <v>21</v>
      </c>
      <c r="B101" s="1">
        <v>2003</v>
      </c>
      <c r="C101" s="1">
        <v>2</v>
      </c>
      <c r="D101" s="35">
        <f aca="true" t="shared" si="13" ref="D101:D164">B101+(C101/100)</f>
        <v>2003.02</v>
      </c>
      <c r="E101" s="34">
        <v>1.1973</v>
      </c>
      <c r="F101" s="34">
        <v>0.7296</v>
      </c>
      <c r="G101" s="38">
        <v>10.54</v>
      </c>
      <c r="H101" s="34">
        <v>1.195</v>
      </c>
      <c r="I101" s="34">
        <v>0.7296</v>
      </c>
      <c r="J101" s="38">
        <v>10.53</v>
      </c>
    </row>
    <row r="102" spans="1:10" ht="14.25" customHeight="1">
      <c r="A102" s="25" t="s">
        <v>22</v>
      </c>
      <c r="B102" s="1">
        <v>2003</v>
      </c>
      <c r="C102" s="1">
        <v>1</v>
      </c>
      <c r="D102" s="35">
        <f t="shared" si="13"/>
        <v>2003.01</v>
      </c>
      <c r="E102" s="34">
        <v>1.1059</v>
      </c>
      <c r="F102" s="34">
        <v>0.8011</v>
      </c>
      <c r="G102" s="38">
        <v>10.84</v>
      </c>
      <c r="H102" s="34">
        <v>1.1036</v>
      </c>
      <c r="I102" s="34">
        <v>0.8011</v>
      </c>
      <c r="J102" s="38">
        <v>10.83</v>
      </c>
    </row>
    <row r="103" spans="1:10" ht="14.25" customHeight="1">
      <c r="A103" s="25" t="s">
        <v>23</v>
      </c>
      <c r="B103" s="1">
        <v>2002</v>
      </c>
      <c r="C103" s="1">
        <v>12</v>
      </c>
      <c r="D103" s="35">
        <f t="shared" si="13"/>
        <v>2002.12</v>
      </c>
      <c r="E103" s="34">
        <v>1.1059</v>
      </c>
      <c r="F103" s="34">
        <v>0.8011</v>
      </c>
      <c r="G103" s="38">
        <v>10.84</v>
      </c>
      <c r="H103" s="34">
        <v>1.1036</v>
      </c>
      <c r="I103" s="34">
        <v>0.8011</v>
      </c>
      <c r="J103" s="38">
        <v>10.83</v>
      </c>
    </row>
    <row r="104" spans="1:10" ht="14.25" customHeight="1">
      <c r="A104" s="25" t="s">
        <v>24</v>
      </c>
      <c r="B104" s="1">
        <v>2002</v>
      </c>
      <c r="C104" s="1">
        <v>11</v>
      </c>
      <c r="D104" s="35">
        <f t="shared" si="13"/>
        <v>2002.11</v>
      </c>
      <c r="E104" s="34">
        <v>1.0454</v>
      </c>
      <c r="F104" s="34">
        <v>0.7944</v>
      </c>
      <c r="G104" s="38">
        <v>10.57</v>
      </c>
      <c r="H104" s="34">
        <v>1.0431</v>
      </c>
      <c r="I104" s="34">
        <v>0.7944</v>
      </c>
      <c r="J104" s="38">
        <v>10.56</v>
      </c>
    </row>
    <row r="105" spans="1:10" ht="14.25" customHeight="1">
      <c r="A105" s="25" t="s">
        <v>25</v>
      </c>
      <c r="B105" s="1">
        <v>2002</v>
      </c>
      <c r="C105" s="1">
        <v>10</v>
      </c>
      <c r="D105" s="35">
        <f t="shared" si="13"/>
        <v>2002.1</v>
      </c>
      <c r="E105" s="34">
        <v>1.0454</v>
      </c>
      <c r="F105" s="34">
        <v>0.7944</v>
      </c>
      <c r="G105" s="38">
        <v>10.57</v>
      </c>
      <c r="H105" s="34">
        <v>1.0431</v>
      </c>
      <c r="I105" s="34">
        <v>0.7944</v>
      </c>
      <c r="J105" s="38">
        <v>10.56</v>
      </c>
    </row>
    <row r="106" spans="1:10" ht="14.25" customHeight="1">
      <c r="A106" s="25" t="s">
        <v>39</v>
      </c>
      <c r="B106" s="1">
        <v>2002</v>
      </c>
      <c r="C106" s="1">
        <v>9</v>
      </c>
      <c r="D106" s="35">
        <f t="shared" si="13"/>
        <v>2002.09</v>
      </c>
      <c r="E106" s="34">
        <v>1.1125</v>
      </c>
      <c r="F106" s="34">
        <v>0.7926</v>
      </c>
      <c r="G106" s="38">
        <v>10.79</v>
      </c>
      <c r="H106" s="34">
        <v>1.1102</v>
      </c>
      <c r="I106" s="34">
        <v>0.7926</v>
      </c>
      <c r="J106" s="38">
        <v>10.78</v>
      </c>
    </row>
    <row r="107" spans="1:10" ht="14.25" customHeight="1">
      <c r="A107" s="25" t="s">
        <v>27</v>
      </c>
      <c r="B107" s="1">
        <v>2002</v>
      </c>
      <c r="C107" s="1">
        <v>8</v>
      </c>
      <c r="D107" s="35">
        <f t="shared" si="13"/>
        <v>2002.08</v>
      </c>
      <c r="E107" s="34">
        <v>1.1125</v>
      </c>
      <c r="F107" s="34">
        <v>0.7926</v>
      </c>
      <c r="G107" s="38">
        <v>10.79</v>
      </c>
      <c r="H107" s="34">
        <v>1.1102</v>
      </c>
      <c r="I107" s="34">
        <v>0.7926</v>
      </c>
      <c r="J107" s="38">
        <v>10.78</v>
      </c>
    </row>
    <row r="108" spans="1:10" ht="14.25" customHeight="1">
      <c r="A108" s="25" t="s">
        <v>4</v>
      </c>
      <c r="B108" s="1">
        <v>2002</v>
      </c>
      <c r="C108" s="1">
        <v>7</v>
      </c>
      <c r="D108" s="35">
        <f t="shared" si="13"/>
        <v>2002.07</v>
      </c>
      <c r="E108" s="34">
        <v>1.2213</v>
      </c>
      <c r="F108" s="34">
        <v>0.7936</v>
      </c>
      <c r="G108" s="38">
        <v>11.18</v>
      </c>
      <c r="H108" s="34">
        <v>1.219</v>
      </c>
      <c r="I108" s="34">
        <v>0.7936</v>
      </c>
      <c r="J108" s="38">
        <v>11.17</v>
      </c>
    </row>
    <row r="109" spans="1:10" ht="14.25" customHeight="1">
      <c r="A109" s="25" t="s">
        <v>3</v>
      </c>
      <c r="B109" s="1">
        <v>2002</v>
      </c>
      <c r="C109" s="1">
        <v>6</v>
      </c>
      <c r="D109" s="35">
        <f t="shared" si="13"/>
        <v>2002.06</v>
      </c>
      <c r="E109" s="34">
        <v>1.2213</v>
      </c>
      <c r="F109" s="34">
        <v>0.7936</v>
      </c>
      <c r="G109" s="38">
        <v>11.18</v>
      </c>
      <c r="H109" s="34">
        <v>1.219</v>
      </c>
      <c r="I109" s="34">
        <v>0.7936</v>
      </c>
      <c r="J109" s="38">
        <v>11.17</v>
      </c>
    </row>
    <row r="110" spans="1:10" ht="14.25" customHeight="1">
      <c r="A110" s="25" t="s">
        <v>2</v>
      </c>
      <c r="B110" s="1">
        <v>2002</v>
      </c>
      <c r="C110" s="1">
        <v>5</v>
      </c>
      <c r="D110" s="35">
        <f t="shared" si="13"/>
        <v>2002.05</v>
      </c>
      <c r="E110" s="34">
        <v>1.3643</v>
      </c>
      <c r="F110" s="34">
        <v>0.7926</v>
      </c>
      <c r="G110" s="38">
        <v>11.67</v>
      </c>
      <c r="H110" s="34">
        <v>1.362</v>
      </c>
      <c r="I110" s="34">
        <v>0.7926</v>
      </c>
      <c r="J110" s="38">
        <v>11.66</v>
      </c>
    </row>
    <row r="111" spans="1:10" ht="14.25" customHeight="1">
      <c r="A111" s="25" t="s">
        <v>30</v>
      </c>
      <c r="B111" s="1">
        <v>2002</v>
      </c>
      <c r="C111" s="1">
        <v>4</v>
      </c>
      <c r="D111" s="35">
        <f t="shared" si="13"/>
        <v>2002.04</v>
      </c>
      <c r="E111" s="34">
        <v>1.3643</v>
      </c>
      <c r="F111" s="34">
        <v>0.7926</v>
      </c>
      <c r="G111" s="38">
        <v>11.67</v>
      </c>
      <c r="H111" s="34">
        <v>1.362</v>
      </c>
      <c r="I111" s="34">
        <v>0.7926</v>
      </c>
      <c r="J111" s="38">
        <v>11.66</v>
      </c>
    </row>
    <row r="112" spans="1:10" ht="14.25" customHeight="1">
      <c r="A112" s="25" t="s">
        <v>20</v>
      </c>
      <c r="B112" s="1">
        <v>2002</v>
      </c>
      <c r="C112" s="1">
        <v>3</v>
      </c>
      <c r="D112" s="35">
        <f t="shared" si="13"/>
        <v>2002.03</v>
      </c>
      <c r="E112" s="34">
        <v>1.4483</v>
      </c>
      <c r="F112" s="34">
        <v>0.8086</v>
      </c>
      <c r="G112" s="38">
        <v>12.1</v>
      </c>
      <c r="H112" s="34">
        <v>1.446</v>
      </c>
      <c r="I112" s="34">
        <v>0.8086</v>
      </c>
      <c r="J112" s="38">
        <v>12.1</v>
      </c>
    </row>
    <row r="113" spans="1:10" ht="14.25" customHeight="1">
      <c r="A113" s="25" t="s">
        <v>21</v>
      </c>
      <c r="B113" s="1">
        <v>2002</v>
      </c>
      <c r="C113" s="1">
        <v>2</v>
      </c>
      <c r="D113" s="35">
        <f t="shared" si="13"/>
        <v>2002.02</v>
      </c>
      <c r="E113" s="34">
        <v>1.4483</v>
      </c>
      <c r="F113" s="34">
        <v>0.8086</v>
      </c>
      <c r="G113" s="38">
        <v>12.1</v>
      </c>
      <c r="H113" s="34">
        <v>1.446</v>
      </c>
      <c r="I113" s="34">
        <v>0.8086</v>
      </c>
      <c r="J113" s="38">
        <v>12.1</v>
      </c>
    </row>
    <row r="114" spans="1:10" ht="14.25" customHeight="1">
      <c r="A114" s="25" t="s">
        <v>22</v>
      </c>
      <c r="B114" s="1">
        <v>2002</v>
      </c>
      <c r="C114" s="1">
        <v>1</v>
      </c>
      <c r="D114" s="35">
        <f t="shared" si="13"/>
        <v>2002.01</v>
      </c>
      <c r="E114" s="34">
        <v>1.5605</v>
      </c>
      <c r="F114" s="34">
        <v>0.8403</v>
      </c>
      <c r="G114" s="38">
        <v>12.77</v>
      </c>
      <c r="H114" s="34">
        <v>1.5582</v>
      </c>
      <c r="I114" s="34">
        <v>0.8403</v>
      </c>
      <c r="J114" s="38">
        <v>12.76</v>
      </c>
    </row>
    <row r="115" spans="1:10" ht="14.25" customHeight="1">
      <c r="A115" s="25" t="s">
        <v>23</v>
      </c>
      <c r="B115" s="1">
        <v>2001</v>
      </c>
      <c r="C115" s="1">
        <v>12</v>
      </c>
      <c r="D115" s="35">
        <f t="shared" si="13"/>
        <v>2001.12</v>
      </c>
      <c r="E115" s="34">
        <v>1.5605</v>
      </c>
      <c r="F115" s="34">
        <v>0.8403</v>
      </c>
      <c r="G115" s="38">
        <v>12.77</v>
      </c>
      <c r="H115" s="34">
        <v>1.5582</v>
      </c>
      <c r="I115" s="34">
        <v>0.8403</v>
      </c>
      <c r="J115" s="38">
        <v>12.76</v>
      </c>
    </row>
    <row r="116" spans="1:10" ht="14.25" customHeight="1">
      <c r="A116" s="25" t="s">
        <v>24</v>
      </c>
      <c r="B116" s="1">
        <v>2001</v>
      </c>
      <c r="C116" s="1">
        <v>11</v>
      </c>
      <c r="D116" s="35">
        <f t="shared" si="13"/>
        <v>2001.11</v>
      </c>
      <c r="E116" s="34">
        <v>2.3877</v>
      </c>
      <c r="F116" s="34">
        <v>0.8474</v>
      </c>
      <c r="G116" s="38">
        <v>15.73</v>
      </c>
      <c r="H116" s="34">
        <v>2.3854</v>
      </c>
      <c r="I116" s="34">
        <v>0.8474</v>
      </c>
      <c r="J116" s="38">
        <v>15.72</v>
      </c>
    </row>
    <row r="117" spans="1:10" ht="14.25" customHeight="1">
      <c r="A117" s="25" t="s">
        <v>25</v>
      </c>
      <c r="B117" s="1">
        <v>2001</v>
      </c>
      <c r="C117" s="1">
        <v>10</v>
      </c>
      <c r="D117" s="35">
        <f t="shared" si="13"/>
        <v>2001.1</v>
      </c>
      <c r="E117" s="34">
        <v>2.3877</v>
      </c>
      <c r="F117" s="34">
        <v>0.8474</v>
      </c>
      <c r="G117" s="38">
        <v>15.73</v>
      </c>
      <c r="H117" s="34">
        <v>2.3854</v>
      </c>
      <c r="I117" s="34">
        <v>0.8474</v>
      </c>
      <c r="J117" s="38">
        <v>15.72</v>
      </c>
    </row>
    <row r="118" spans="1:10" ht="14.25" customHeight="1">
      <c r="A118" s="25" t="s">
        <v>39</v>
      </c>
      <c r="B118" s="1">
        <v>2001</v>
      </c>
      <c r="C118" s="1">
        <v>9</v>
      </c>
      <c r="D118" s="35">
        <f t="shared" si="13"/>
        <v>2001.09</v>
      </c>
      <c r="E118" s="34">
        <v>2.1895</v>
      </c>
      <c r="F118" s="34">
        <v>0.89</v>
      </c>
      <c r="G118" s="38">
        <v>15.41</v>
      </c>
      <c r="H118" s="34">
        <v>2.1872</v>
      </c>
      <c r="I118" s="34">
        <v>0.89</v>
      </c>
      <c r="J118" s="38">
        <v>15.4</v>
      </c>
    </row>
    <row r="119" spans="1:10" ht="14.25" customHeight="1">
      <c r="A119" s="25" t="s">
        <v>27</v>
      </c>
      <c r="B119" s="1">
        <v>2001</v>
      </c>
      <c r="C119" s="1">
        <v>8</v>
      </c>
      <c r="D119" s="35">
        <f t="shared" si="13"/>
        <v>2001.08</v>
      </c>
      <c r="E119" s="34">
        <v>2.1895</v>
      </c>
      <c r="F119" s="34">
        <v>0.89</v>
      </c>
      <c r="G119" s="38">
        <v>15.41</v>
      </c>
      <c r="H119" s="34">
        <v>2.1872</v>
      </c>
      <c r="I119" s="34">
        <v>0.89</v>
      </c>
      <c r="J119" s="38">
        <v>15.4</v>
      </c>
    </row>
    <row r="120" spans="1:10" ht="14.25" customHeight="1">
      <c r="A120" s="25" t="s">
        <v>4</v>
      </c>
      <c r="B120" s="1">
        <v>2001</v>
      </c>
      <c r="C120" s="1">
        <v>7</v>
      </c>
      <c r="D120" s="35">
        <f t="shared" si="13"/>
        <v>2001.07</v>
      </c>
      <c r="E120" s="34">
        <v>2.0574</v>
      </c>
      <c r="F120" s="34">
        <v>0.9183</v>
      </c>
      <c r="G120" s="38">
        <v>15.19</v>
      </c>
      <c r="H120" s="34">
        <v>2.0551</v>
      </c>
      <c r="I120" s="34">
        <v>0.9183</v>
      </c>
      <c r="J120" s="38">
        <v>15.18</v>
      </c>
    </row>
    <row r="121" spans="1:10" ht="14.25" customHeight="1">
      <c r="A121" s="25" t="s">
        <v>3</v>
      </c>
      <c r="B121" s="1">
        <v>2001</v>
      </c>
      <c r="C121" s="1">
        <v>6</v>
      </c>
      <c r="D121" s="35">
        <f t="shared" si="13"/>
        <v>2001.06</v>
      </c>
      <c r="E121" s="34">
        <v>2.0574</v>
      </c>
      <c r="F121" s="34">
        <v>0.9183</v>
      </c>
      <c r="G121" s="38">
        <v>15.19</v>
      </c>
      <c r="H121" s="34">
        <v>2.0551</v>
      </c>
      <c r="I121" s="34">
        <v>0.9183</v>
      </c>
      <c r="J121" s="38">
        <v>15.18</v>
      </c>
    </row>
    <row r="122" spans="1:10" ht="14.25" customHeight="1">
      <c r="A122" s="25" t="s">
        <v>2</v>
      </c>
      <c r="B122" s="1">
        <v>2001</v>
      </c>
      <c r="C122" s="1">
        <v>5</v>
      </c>
      <c r="D122" s="35">
        <f t="shared" si="13"/>
        <v>2001.05</v>
      </c>
      <c r="E122" s="34">
        <v>1.6003</v>
      </c>
      <c r="F122" s="34">
        <v>0.9172</v>
      </c>
      <c r="G122" s="38">
        <v>13.58</v>
      </c>
      <c r="H122" s="34">
        <v>1.598</v>
      </c>
      <c r="I122" s="34">
        <v>0.9172</v>
      </c>
      <c r="J122" s="38">
        <v>13.57</v>
      </c>
    </row>
    <row r="123" spans="1:10" ht="14.25" customHeight="1">
      <c r="A123" s="25" t="s">
        <v>30</v>
      </c>
      <c r="B123" s="1">
        <v>2001</v>
      </c>
      <c r="C123" s="1">
        <v>4</v>
      </c>
      <c r="D123" s="35">
        <f t="shared" si="13"/>
        <v>2001.04</v>
      </c>
      <c r="E123" s="34">
        <v>1.6003</v>
      </c>
      <c r="F123" s="34">
        <v>0.9172</v>
      </c>
      <c r="G123" s="38">
        <v>13.58</v>
      </c>
      <c r="H123" s="34">
        <v>1.598</v>
      </c>
      <c r="I123" s="34">
        <v>0.9172</v>
      </c>
      <c r="J123" s="38">
        <v>13.57</v>
      </c>
    </row>
    <row r="124" spans="1:10" ht="14.25" customHeight="1">
      <c r="A124" s="25" t="s">
        <v>20</v>
      </c>
      <c r="B124" s="1">
        <v>2001</v>
      </c>
      <c r="C124" s="1">
        <v>3</v>
      </c>
      <c r="D124" s="35">
        <f t="shared" si="13"/>
        <v>2001.03</v>
      </c>
      <c r="E124" s="34">
        <v>1.4867</v>
      </c>
      <c r="F124" s="34">
        <v>0.9204</v>
      </c>
      <c r="G124" s="38">
        <v>13.21</v>
      </c>
      <c r="H124" s="34">
        <v>1.4844</v>
      </c>
      <c r="I124" s="34">
        <v>0.9204</v>
      </c>
      <c r="J124" s="38">
        <v>13.2</v>
      </c>
    </row>
    <row r="125" spans="1:10" ht="14.25" customHeight="1">
      <c r="A125" s="25" t="s">
        <v>21</v>
      </c>
      <c r="B125" s="1">
        <v>2001</v>
      </c>
      <c r="C125" s="1">
        <v>2</v>
      </c>
      <c r="D125" s="35">
        <f t="shared" si="13"/>
        <v>2001.02</v>
      </c>
      <c r="E125" s="34">
        <v>1.4867</v>
      </c>
      <c r="F125" s="34">
        <v>0.9204</v>
      </c>
      <c r="G125" s="38">
        <v>13.21</v>
      </c>
      <c r="H125" s="34">
        <v>1.4844</v>
      </c>
      <c r="I125" s="34">
        <v>0.9204</v>
      </c>
      <c r="J125" s="38">
        <v>13.2</v>
      </c>
    </row>
    <row r="126" spans="1:10" ht="14.25" customHeight="1">
      <c r="A126" s="25" t="s">
        <v>22</v>
      </c>
      <c r="B126" s="1">
        <v>2001</v>
      </c>
      <c r="C126" s="1">
        <v>1</v>
      </c>
      <c r="D126" s="35">
        <f t="shared" si="13"/>
        <v>2001.01</v>
      </c>
      <c r="E126" s="34">
        <v>1.4808</v>
      </c>
      <c r="F126" s="34">
        <v>0.9206</v>
      </c>
      <c r="G126" s="38">
        <v>13.19</v>
      </c>
      <c r="H126" s="34">
        <v>1.4785</v>
      </c>
      <c r="I126" s="34">
        <v>0.9206</v>
      </c>
      <c r="J126" s="38">
        <v>13.18</v>
      </c>
    </row>
    <row r="127" spans="1:10" ht="14.25" customHeight="1">
      <c r="A127" s="25" t="s">
        <v>23</v>
      </c>
      <c r="B127" s="1">
        <v>2000</v>
      </c>
      <c r="C127" s="1">
        <v>12</v>
      </c>
      <c r="D127" s="35">
        <f t="shared" si="13"/>
        <v>2000.12</v>
      </c>
      <c r="E127" s="34">
        <v>1.4808</v>
      </c>
      <c r="F127" s="34">
        <v>0.9206</v>
      </c>
      <c r="G127" s="38">
        <v>13.19</v>
      </c>
      <c r="H127" s="34">
        <v>1.4785</v>
      </c>
      <c r="I127" s="34">
        <v>0.9206</v>
      </c>
      <c r="J127" s="38">
        <v>13.18</v>
      </c>
    </row>
    <row r="128" spans="1:10" ht="14.25" customHeight="1">
      <c r="A128" s="25" t="s">
        <v>24</v>
      </c>
      <c r="B128" s="1">
        <v>2000</v>
      </c>
      <c r="C128" s="1">
        <v>11</v>
      </c>
      <c r="D128" s="35">
        <f t="shared" si="13"/>
        <v>2000.11</v>
      </c>
      <c r="E128" s="34">
        <v>1.2874</v>
      </c>
      <c r="F128" s="34">
        <v>0.9184</v>
      </c>
      <c r="G128" s="38">
        <v>12.5</v>
      </c>
      <c r="H128" s="34">
        <v>1.2851</v>
      </c>
      <c r="I128" s="34">
        <v>0.9184</v>
      </c>
      <c r="J128" s="38">
        <v>12.49</v>
      </c>
    </row>
    <row r="129" spans="1:10" ht="14.25" customHeight="1">
      <c r="A129" s="25" t="s">
        <v>25</v>
      </c>
      <c r="B129" s="1">
        <v>2000</v>
      </c>
      <c r="C129" s="1">
        <v>10</v>
      </c>
      <c r="D129" s="35">
        <f t="shared" si="13"/>
        <v>2000.1</v>
      </c>
      <c r="E129" s="34">
        <v>1.2874</v>
      </c>
      <c r="F129" s="34">
        <v>0.9184</v>
      </c>
      <c r="G129" s="38">
        <v>12.5</v>
      </c>
      <c r="H129" s="34">
        <v>1.2851</v>
      </c>
      <c r="I129" s="34">
        <v>0.9184</v>
      </c>
      <c r="J129" s="38">
        <v>12.49</v>
      </c>
    </row>
    <row r="130" spans="1:10" ht="14.25" customHeight="1">
      <c r="A130" s="25" t="s">
        <v>39</v>
      </c>
      <c r="B130" s="1">
        <v>2000</v>
      </c>
      <c r="C130" s="1">
        <v>9</v>
      </c>
      <c r="D130" s="35">
        <f t="shared" si="13"/>
        <v>2000.09</v>
      </c>
      <c r="E130" s="34">
        <v>1.3448</v>
      </c>
      <c r="F130" s="34">
        <v>0.917</v>
      </c>
      <c r="G130" s="38">
        <v>12.68</v>
      </c>
      <c r="H130" s="34">
        <v>1.3425</v>
      </c>
      <c r="I130" s="34">
        <v>0.917</v>
      </c>
      <c r="J130" s="38">
        <v>12.68</v>
      </c>
    </row>
    <row r="131" spans="1:10" ht="14.25" customHeight="1">
      <c r="A131" s="25" t="s">
        <v>27</v>
      </c>
      <c r="B131" s="1">
        <v>2000</v>
      </c>
      <c r="C131" s="1">
        <v>8</v>
      </c>
      <c r="D131" s="35">
        <f t="shared" si="13"/>
        <v>2000.08</v>
      </c>
      <c r="E131" s="34">
        <v>1.3448</v>
      </c>
      <c r="F131" s="34">
        <v>0.917</v>
      </c>
      <c r="G131" s="38">
        <v>12.68</v>
      </c>
      <c r="H131" s="34">
        <v>1.3425</v>
      </c>
      <c r="I131" s="34">
        <v>0.917</v>
      </c>
      <c r="J131" s="38">
        <v>12.68</v>
      </c>
    </row>
    <row r="132" spans="1:10" ht="14.25" customHeight="1">
      <c r="A132" s="25" t="s">
        <v>4</v>
      </c>
      <c r="B132" s="1">
        <v>2000</v>
      </c>
      <c r="C132" s="1">
        <v>7</v>
      </c>
      <c r="D132" s="35">
        <f t="shared" si="13"/>
        <v>2000.07</v>
      </c>
      <c r="E132" s="34">
        <v>1.2373</v>
      </c>
      <c r="F132" s="34">
        <v>0.9178</v>
      </c>
      <c r="G132" s="38">
        <v>12.32</v>
      </c>
      <c r="H132" s="34">
        <v>1.235</v>
      </c>
      <c r="I132" s="34">
        <v>0.9178</v>
      </c>
      <c r="J132" s="38">
        <v>12.31</v>
      </c>
    </row>
    <row r="133" spans="1:10" ht="14.25" customHeight="1">
      <c r="A133" s="25" t="s">
        <v>3</v>
      </c>
      <c r="B133" s="1">
        <v>2000</v>
      </c>
      <c r="C133" s="1">
        <v>6</v>
      </c>
      <c r="D133" s="35">
        <f t="shared" si="13"/>
        <v>2000.06</v>
      </c>
      <c r="E133" s="34">
        <v>1.2373</v>
      </c>
      <c r="F133" s="34">
        <v>0.9178</v>
      </c>
      <c r="G133" s="38">
        <v>12.32</v>
      </c>
      <c r="H133" s="34">
        <v>1.235</v>
      </c>
      <c r="I133" s="34">
        <v>0.9178</v>
      </c>
      <c r="J133" s="38">
        <v>12.31</v>
      </c>
    </row>
    <row r="134" spans="1:10" ht="14.25" customHeight="1">
      <c r="A134" s="25" t="s">
        <v>2</v>
      </c>
      <c r="B134" s="1">
        <v>2000</v>
      </c>
      <c r="C134" s="1">
        <v>5</v>
      </c>
      <c r="D134" s="35">
        <f t="shared" si="13"/>
        <v>2000.05</v>
      </c>
      <c r="E134" s="34">
        <v>1.0163</v>
      </c>
      <c r="F134" s="34">
        <v>0.918</v>
      </c>
      <c r="G134" s="38">
        <v>11.54</v>
      </c>
      <c r="H134" s="34">
        <v>1.014</v>
      </c>
      <c r="I134" s="34">
        <v>0.918</v>
      </c>
      <c r="J134" s="38">
        <v>11.54</v>
      </c>
    </row>
    <row r="135" spans="1:10" ht="14.25" customHeight="1">
      <c r="A135" s="25" t="s">
        <v>30</v>
      </c>
      <c r="B135" s="1">
        <v>2000</v>
      </c>
      <c r="C135" s="1">
        <v>4</v>
      </c>
      <c r="D135" s="35">
        <f t="shared" si="13"/>
        <v>2000.04</v>
      </c>
      <c r="E135" s="34">
        <v>1.0163</v>
      </c>
      <c r="F135" s="34">
        <v>0.918</v>
      </c>
      <c r="G135" s="38">
        <v>11.54</v>
      </c>
      <c r="H135" s="34">
        <v>1.014</v>
      </c>
      <c r="I135" s="34">
        <v>0.918</v>
      </c>
      <c r="J135" s="38">
        <v>11.54</v>
      </c>
    </row>
    <row r="136" spans="1:10" ht="14.25" customHeight="1">
      <c r="A136" s="25" t="s">
        <v>20</v>
      </c>
      <c r="B136" s="1">
        <v>2000</v>
      </c>
      <c r="C136" s="1">
        <v>3</v>
      </c>
      <c r="D136" s="35">
        <f t="shared" si="13"/>
        <v>2000.03</v>
      </c>
      <c r="E136" s="34">
        <v>0.9541</v>
      </c>
      <c r="F136" s="34">
        <v>0.9198</v>
      </c>
      <c r="G136" s="38">
        <v>11.34</v>
      </c>
      <c r="H136" s="34">
        <v>0.9518</v>
      </c>
      <c r="I136" s="34">
        <v>0.9198</v>
      </c>
      <c r="J136" s="38">
        <v>11.33</v>
      </c>
    </row>
    <row r="137" spans="1:10" ht="14.25" customHeight="1">
      <c r="A137" s="25" t="s">
        <v>21</v>
      </c>
      <c r="B137" s="1">
        <v>2000</v>
      </c>
      <c r="C137" s="1">
        <v>2</v>
      </c>
      <c r="D137" s="35">
        <f t="shared" si="13"/>
        <v>2000.02</v>
      </c>
      <c r="E137" s="34">
        <v>0.9541</v>
      </c>
      <c r="F137" s="34">
        <v>0.9198</v>
      </c>
      <c r="G137" s="38">
        <v>11.34</v>
      </c>
      <c r="H137" s="34">
        <v>0.9518</v>
      </c>
      <c r="I137" s="34">
        <v>0.9198</v>
      </c>
      <c r="J137" s="38">
        <v>11.33</v>
      </c>
    </row>
    <row r="138" spans="1:10" ht="14.25" customHeight="1">
      <c r="A138" s="25" t="s">
        <v>22</v>
      </c>
      <c r="B138" s="1">
        <v>2000</v>
      </c>
      <c r="C138" s="1">
        <v>1</v>
      </c>
      <c r="D138" s="35">
        <f t="shared" si="13"/>
        <v>2000.01</v>
      </c>
      <c r="E138" s="34">
        <v>1.1826</v>
      </c>
      <c r="F138" s="34">
        <v>0.923</v>
      </c>
      <c r="G138" s="38">
        <v>12.17</v>
      </c>
      <c r="H138" s="34">
        <v>1.1803</v>
      </c>
      <c r="I138" s="34">
        <v>0.923</v>
      </c>
      <c r="J138" s="38">
        <v>12.16</v>
      </c>
    </row>
    <row r="139" spans="1:10" ht="14.25" customHeight="1">
      <c r="A139" s="25" t="s">
        <v>23</v>
      </c>
      <c r="B139" s="1">
        <v>1999</v>
      </c>
      <c r="C139" s="1">
        <v>12</v>
      </c>
      <c r="D139" s="35">
        <f t="shared" si="13"/>
        <v>1999.12</v>
      </c>
      <c r="E139" s="34">
        <v>1.1826</v>
      </c>
      <c r="F139" s="34">
        <v>0.923</v>
      </c>
      <c r="G139" s="38">
        <v>12.17</v>
      </c>
      <c r="H139" s="34">
        <v>1.1803</v>
      </c>
      <c r="I139" s="34">
        <v>0.923</v>
      </c>
      <c r="J139" s="38">
        <v>12.16</v>
      </c>
    </row>
    <row r="140" spans="1:10" ht="14.25" customHeight="1">
      <c r="A140" s="25" t="s">
        <v>24</v>
      </c>
      <c r="B140" s="1">
        <v>1999</v>
      </c>
      <c r="C140" s="1">
        <v>11</v>
      </c>
      <c r="D140" s="35">
        <f t="shared" si="13"/>
        <v>1999.11</v>
      </c>
      <c r="E140" s="34">
        <v>1.5079</v>
      </c>
      <c r="F140" s="34">
        <v>0.9194</v>
      </c>
      <c r="G140" s="38">
        <v>13.28</v>
      </c>
      <c r="H140" s="34">
        <v>1.5056</v>
      </c>
      <c r="I140" s="34">
        <v>0.9194</v>
      </c>
      <c r="J140" s="38">
        <v>13.27</v>
      </c>
    </row>
    <row r="141" spans="1:10" ht="14.25" customHeight="1">
      <c r="A141" s="25" t="s">
        <v>25</v>
      </c>
      <c r="B141" s="1">
        <v>1999</v>
      </c>
      <c r="C141" s="1">
        <v>10</v>
      </c>
      <c r="D141" s="35">
        <f t="shared" si="13"/>
        <v>1999.1</v>
      </c>
      <c r="E141" s="34">
        <v>1.5079</v>
      </c>
      <c r="F141" s="34">
        <v>0.9194</v>
      </c>
      <c r="G141" s="38">
        <v>13.28</v>
      </c>
      <c r="H141" s="34">
        <v>1.5056</v>
      </c>
      <c r="I141" s="34">
        <v>0.9194</v>
      </c>
      <c r="J141" s="38">
        <v>13.27</v>
      </c>
    </row>
    <row r="142" spans="1:10" ht="14.25" customHeight="1">
      <c r="A142" s="25" t="s">
        <v>39</v>
      </c>
      <c r="B142" s="1">
        <v>1999</v>
      </c>
      <c r="C142" s="1">
        <v>9</v>
      </c>
      <c r="D142" s="35">
        <f t="shared" si="13"/>
        <v>1999.09</v>
      </c>
      <c r="E142" s="34">
        <v>1.5734</v>
      </c>
      <c r="F142" s="34">
        <v>0.9183</v>
      </c>
      <c r="G142" s="38">
        <v>13.5</v>
      </c>
      <c r="H142" s="34">
        <v>1.5711</v>
      </c>
      <c r="I142" s="34">
        <v>0.9183</v>
      </c>
      <c r="J142" s="38">
        <v>13.49</v>
      </c>
    </row>
    <row r="143" spans="1:10" ht="14.25" customHeight="1">
      <c r="A143" s="25" t="s">
        <v>27</v>
      </c>
      <c r="B143" s="1">
        <v>1999</v>
      </c>
      <c r="C143" s="1">
        <v>8</v>
      </c>
      <c r="D143" s="35">
        <f t="shared" si="13"/>
        <v>1999.08</v>
      </c>
      <c r="E143" s="34">
        <v>1.5734</v>
      </c>
      <c r="F143" s="34">
        <v>0.9183</v>
      </c>
      <c r="G143" s="38">
        <v>13.5</v>
      </c>
      <c r="H143" s="34">
        <v>1.5711</v>
      </c>
      <c r="I143" s="34">
        <v>0.9183</v>
      </c>
      <c r="J143" s="38">
        <v>13.49</v>
      </c>
    </row>
    <row r="144" spans="1:10" ht="14.25" customHeight="1">
      <c r="A144" s="25" t="s">
        <v>4</v>
      </c>
      <c r="B144" s="1">
        <v>1999</v>
      </c>
      <c r="C144" s="1">
        <v>7</v>
      </c>
      <c r="D144" s="35">
        <f t="shared" si="13"/>
        <v>1999.07</v>
      </c>
      <c r="E144" s="34">
        <v>1.1639</v>
      </c>
      <c r="F144" s="34">
        <v>0.9215</v>
      </c>
      <c r="G144" s="38">
        <v>12.09</v>
      </c>
      <c r="H144" s="34">
        <v>1.1616</v>
      </c>
      <c r="I144" s="34">
        <v>0.9215</v>
      </c>
      <c r="J144" s="38">
        <v>12.08</v>
      </c>
    </row>
    <row r="145" spans="1:10" ht="14.25" customHeight="1">
      <c r="A145" s="25" t="s">
        <v>3</v>
      </c>
      <c r="B145" s="1">
        <v>1999</v>
      </c>
      <c r="C145" s="1">
        <v>6</v>
      </c>
      <c r="D145" s="35">
        <f t="shared" si="13"/>
        <v>1999.06</v>
      </c>
      <c r="E145" s="34">
        <v>1.1639</v>
      </c>
      <c r="F145" s="34">
        <v>0.9215</v>
      </c>
      <c r="G145" s="38">
        <v>12.09</v>
      </c>
      <c r="H145" s="34">
        <v>1.1616</v>
      </c>
      <c r="I145" s="34">
        <v>0.9215</v>
      </c>
      <c r="J145" s="38">
        <v>12.08</v>
      </c>
    </row>
    <row r="146" spans="1:10" ht="14.25" customHeight="1">
      <c r="A146" s="25" t="s">
        <v>2</v>
      </c>
      <c r="B146" s="1">
        <v>1999</v>
      </c>
      <c r="C146" s="1">
        <v>5</v>
      </c>
      <c r="D146" s="35">
        <f t="shared" si="13"/>
        <v>1999.05</v>
      </c>
      <c r="E146" s="34">
        <v>1.432</v>
      </c>
      <c r="F146" s="34">
        <v>0.9366</v>
      </c>
      <c r="G146" s="38">
        <v>13.16</v>
      </c>
      <c r="H146" s="34">
        <v>1.4297</v>
      </c>
      <c r="I146" s="34">
        <v>0.9366</v>
      </c>
      <c r="J146" s="38">
        <v>13.15</v>
      </c>
    </row>
    <row r="147" spans="1:10" ht="14.25" customHeight="1">
      <c r="A147" s="25" t="s">
        <v>30</v>
      </c>
      <c r="B147" s="1">
        <v>1999</v>
      </c>
      <c r="C147" s="1">
        <v>4</v>
      </c>
      <c r="D147" s="35">
        <f t="shared" si="13"/>
        <v>1999.04</v>
      </c>
      <c r="E147" s="34">
        <v>1.432</v>
      </c>
      <c r="F147" s="34">
        <v>0.9366</v>
      </c>
      <c r="G147" s="38">
        <v>13.16</v>
      </c>
      <c r="H147" s="34">
        <v>1.4297</v>
      </c>
      <c r="I147" s="34">
        <v>0.9366</v>
      </c>
      <c r="J147" s="38">
        <v>13.15</v>
      </c>
    </row>
    <row r="148" spans="1:10" ht="14.25" customHeight="1">
      <c r="A148" s="25" t="s">
        <v>20</v>
      </c>
      <c r="B148" s="1">
        <v>1999</v>
      </c>
      <c r="C148" s="1">
        <v>3</v>
      </c>
      <c r="D148" s="35">
        <f t="shared" si="13"/>
        <v>1999.03</v>
      </c>
      <c r="E148" s="34">
        <v>1.5958</v>
      </c>
      <c r="F148" s="34">
        <v>0.985</v>
      </c>
      <c r="G148" s="38">
        <v>14.15</v>
      </c>
      <c r="H148" s="34">
        <v>1.5935</v>
      </c>
      <c r="I148" s="34">
        <v>0.985</v>
      </c>
      <c r="J148" s="38">
        <v>14.15</v>
      </c>
    </row>
    <row r="149" spans="1:10" ht="14.25" customHeight="1">
      <c r="A149" s="25" t="s">
        <v>21</v>
      </c>
      <c r="B149" s="1">
        <v>1999</v>
      </c>
      <c r="C149" s="1">
        <v>2</v>
      </c>
      <c r="D149" s="35">
        <f t="shared" si="13"/>
        <v>1999.02</v>
      </c>
      <c r="E149" s="34">
        <v>1.5958</v>
      </c>
      <c r="F149" s="34">
        <v>0.985</v>
      </c>
      <c r="G149" s="38">
        <v>14.15</v>
      </c>
      <c r="H149" s="34">
        <v>1.5935</v>
      </c>
      <c r="I149" s="34">
        <v>0.985</v>
      </c>
      <c r="J149" s="38">
        <v>14.15</v>
      </c>
    </row>
    <row r="150" spans="1:10" ht="14.25" customHeight="1">
      <c r="A150" s="25" t="s">
        <v>22</v>
      </c>
      <c r="B150" s="1">
        <v>1999</v>
      </c>
      <c r="C150" s="1">
        <v>1</v>
      </c>
      <c r="D150" s="35">
        <f t="shared" si="13"/>
        <v>1999.01</v>
      </c>
      <c r="E150" s="34">
        <v>2.3605</v>
      </c>
      <c r="F150" s="34">
        <v>0.9891</v>
      </c>
      <c r="G150" s="38">
        <v>16.87</v>
      </c>
      <c r="H150" s="34">
        <v>2.3582</v>
      </c>
      <c r="I150" s="34">
        <v>0.9891</v>
      </c>
      <c r="J150" s="38">
        <v>16.86</v>
      </c>
    </row>
    <row r="151" spans="1:10" ht="14.25" customHeight="1">
      <c r="A151" s="25" t="s">
        <v>23</v>
      </c>
      <c r="B151" s="1">
        <v>1998</v>
      </c>
      <c r="C151" s="1">
        <v>12</v>
      </c>
      <c r="D151" s="35">
        <f t="shared" si="13"/>
        <v>1998.12</v>
      </c>
      <c r="E151" s="34">
        <v>2.3605</v>
      </c>
      <c r="F151" s="34">
        <v>0.9891</v>
      </c>
      <c r="G151" s="38">
        <v>16.87</v>
      </c>
      <c r="H151" s="34">
        <v>2.3582</v>
      </c>
      <c r="I151" s="34">
        <v>0.9891</v>
      </c>
      <c r="J151" s="38">
        <v>16.86</v>
      </c>
    </row>
    <row r="152" spans="1:10" ht="14.25" customHeight="1">
      <c r="A152" s="25" t="s">
        <v>24</v>
      </c>
      <c r="B152" s="1">
        <v>1998</v>
      </c>
      <c r="C152" s="1">
        <v>11</v>
      </c>
      <c r="D152" s="35">
        <f t="shared" si="13"/>
        <v>1998.11</v>
      </c>
      <c r="E152" s="34">
        <v>2.7834</v>
      </c>
      <c r="F152" s="34">
        <v>0.9522</v>
      </c>
      <c r="G152" s="38">
        <v>18.03</v>
      </c>
      <c r="H152" s="34">
        <v>2.7811</v>
      </c>
      <c r="I152" s="34">
        <v>0.9522</v>
      </c>
      <c r="J152" s="38">
        <v>18.02</v>
      </c>
    </row>
    <row r="153" spans="1:10" ht="14.25" customHeight="1">
      <c r="A153" s="25" t="s">
        <v>25</v>
      </c>
      <c r="B153" s="1">
        <v>1998</v>
      </c>
      <c r="C153" s="1">
        <v>10</v>
      </c>
      <c r="D153" s="35">
        <f t="shared" si="13"/>
        <v>1998.1</v>
      </c>
      <c r="E153" s="34">
        <v>2.7834</v>
      </c>
      <c r="F153" s="34">
        <v>0.9522</v>
      </c>
      <c r="G153" s="38">
        <v>18.03</v>
      </c>
      <c r="H153" s="34">
        <v>2.7811</v>
      </c>
      <c r="I153" s="34">
        <v>0.9522</v>
      </c>
      <c r="J153" s="38">
        <v>18.02</v>
      </c>
    </row>
    <row r="154" spans="1:10" ht="14.25" customHeight="1">
      <c r="A154" s="25" t="s">
        <v>39</v>
      </c>
      <c r="B154" s="1">
        <v>1998</v>
      </c>
      <c r="C154" s="1">
        <v>9</v>
      </c>
      <c r="D154" s="35">
        <f t="shared" si="13"/>
        <v>1998.09</v>
      </c>
      <c r="E154" s="34">
        <v>2.1636</v>
      </c>
      <c r="F154" s="34">
        <v>0.9431</v>
      </c>
      <c r="G154" s="38">
        <v>15.78</v>
      </c>
      <c r="H154" s="34">
        <v>2.1613</v>
      </c>
      <c r="I154" s="34">
        <v>0.9431</v>
      </c>
      <c r="J154" s="38">
        <v>15.77</v>
      </c>
    </row>
    <row r="155" spans="1:10" ht="14.25" customHeight="1">
      <c r="A155" s="25" t="s">
        <v>27</v>
      </c>
      <c r="B155" s="1">
        <v>1998</v>
      </c>
      <c r="C155" s="1">
        <v>8</v>
      </c>
      <c r="D155" s="35">
        <f t="shared" si="13"/>
        <v>1998.08</v>
      </c>
      <c r="E155" s="34">
        <v>2.1636</v>
      </c>
      <c r="F155" s="34">
        <v>0.9431</v>
      </c>
      <c r="G155" s="38">
        <v>15.78</v>
      </c>
      <c r="H155" s="34">
        <v>2.1613</v>
      </c>
      <c r="I155" s="34">
        <v>0.9431</v>
      </c>
      <c r="J155" s="38">
        <v>15.77</v>
      </c>
    </row>
    <row r="156" spans="1:10" ht="14.25" customHeight="1">
      <c r="A156" s="25" t="s">
        <v>4</v>
      </c>
      <c r="B156" s="1">
        <v>1998</v>
      </c>
      <c r="C156" s="1">
        <v>7</v>
      </c>
      <c r="D156" s="35">
        <f t="shared" si="13"/>
        <v>1998.07</v>
      </c>
      <c r="E156" s="34">
        <v>1.6113</v>
      </c>
      <c r="F156" s="34">
        <v>0.9449</v>
      </c>
      <c r="G156" s="38">
        <v>13.86</v>
      </c>
      <c r="H156" s="34">
        <v>1.609</v>
      </c>
      <c r="I156" s="34">
        <v>0.9449</v>
      </c>
      <c r="J156" s="38">
        <v>13.85</v>
      </c>
    </row>
    <row r="157" spans="1:10" ht="14.25" customHeight="1">
      <c r="A157" s="25" t="s">
        <v>3</v>
      </c>
      <c r="B157" s="1">
        <v>1998</v>
      </c>
      <c r="C157" s="1">
        <v>6</v>
      </c>
      <c r="D157" s="35">
        <f t="shared" si="13"/>
        <v>1998.06</v>
      </c>
      <c r="E157" s="34">
        <v>1.6113</v>
      </c>
      <c r="F157" s="34">
        <v>0.9449</v>
      </c>
      <c r="G157" s="38">
        <v>13.86</v>
      </c>
      <c r="H157" s="34">
        <v>1.609</v>
      </c>
      <c r="I157" s="34">
        <v>0.9449</v>
      </c>
      <c r="J157" s="38">
        <v>13.85</v>
      </c>
    </row>
    <row r="158" spans="1:10" ht="14.25" customHeight="1">
      <c r="A158" s="25" t="s">
        <v>2</v>
      </c>
      <c r="B158" s="1">
        <v>1998</v>
      </c>
      <c r="C158" s="1">
        <v>5</v>
      </c>
      <c r="D158" s="35">
        <f t="shared" si="13"/>
        <v>1998.05</v>
      </c>
      <c r="E158" s="34">
        <v>1.5118</v>
      </c>
      <c r="F158" s="34">
        <v>0.9416</v>
      </c>
      <c r="G158" s="38">
        <v>13.48</v>
      </c>
      <c r="H158" s="34">
        <v>1.5095</v>
      </c>
      <c r="I158" s="34">
        <v>0.9416</v>
      </c>
      <c r="J158" s="38">
        <v>13.48</v>
      </c>
    </row>
    <row r="159" spans="1:10" ht="14.25" customHeight="1">
      <c r="A159" s="25" t="s">
        <v>30</v>
      </c>
      <c r="B159" s="1">
        <v>1998</v>
      </c>
      <c r="C159" s="1">
        <v>4</v>
      </c>
      <c r="D159" s="35">
        <f t="shared" si="13"/>
        <v>1998.04</v>
      </c>
      <c r="E159" s="34">
        <v>1.5118</v>
      </c>
      <c r="F159" s="34">
        <v>0.9416</v>
      </c>
      <c r="G159" s="38">
        <v>13.48</v>
      </c>
      <c r="H159" s="34">
        <v>1.5095</v>
      </c>
      <c r="I159" s="34">
        <v>0.9416</v>
      </c>
      <c r="J159" s="38">
        <v>13.48</v>
      </c>
    </row>
    <row r="160" spans="1:10" ht="14.25" customHeight="1">
      <c r="A160" s="25" t="s">
        <v>20</v>
      </c>
      <c r="B160" s="1">
        <v>1998</v>
      </c>
      <c r="C160" s="1">
        <v>3</v>
      </c>
      <c r="D160" s="35">
        <f t="shared" si="13"/>
        <v>1998.03</v>
      </c>
      <c r="E160" s="34">
        <v>1.3956</v>
      </c>
      <c r="F160" s="34">
        <v>0.9495</v>
      </c>
      <c r="G160" s="38">
        <v>13.15</v>
      </c>
      <c r="H160" s="34">
        <v>1.3933</v>
      </c>
      <c r="I160" s="34">
        <v>0.9495</v>
      </c>
      <c r="J160" s="38">
        <v>13.14</v>
      </c>
    </row>
    <row r="161" spans="1:10" ht="14.25" customHeight="1">
      <c r="A161" s="25" t="s">
        <v>21</v>
      </c>
      <c r="B161" s="1">
        <v>1998</v>
      </c>
      <c r="C161" s="1">
        <v>2</v>
      </c>
      <c r="D161" s="35">
        <f t="shared" si="13"/>
        <v>1998.02</v>
      </c>
      <c r="E161" s="34">
        <v>1.3956</v>
      </c>
      <c r="F161" s="34">
        <v>0.9495</v>
      </c>
      <c r="G161" s="38">
        <v>13.15</v>
      </c>
      <c r="H161" s="34">
        <v>1.3933</v>
      </c>
      <c r="I161" s="34">
        <v>0.9495</v>
      </c>
      <c r="J161" s="38">
        <v>13.14</v>
      </c>
    </row>
    <row r="162" spans="1:10" ht="14.25" customHeight="1">
      <c r="A162" s="25" t="s">
        <v>22</v>
      </c>
      <c r="B162" s="1">
        <v>1998</v>
      </c>
      <c r="C162" s="1">
        <v>1</v>
      </c>
      <c r="D162" s="35">
        <f t="shared" si="13"/>
        <v>1998.01</v>
      </c>
      <c r="E162" s="34">
        <v>1.6818</v>
      </c>
      <c r="F162" s="34">
        <v>0.9535</v>
      </c>
      <c r="G162" s="38">
        <v>14.18</v>
      </c>
      <c r="H162" s="34">
        <v>1.6795</v>
      </c>
      <c r="I162" s="34">
        <v>0.9535</v>
      </c>
      <c r="J162" s="38">
        <v>14.17</v>
      </c>
    </row>
    <row r="163" spans="1:10" ht="14.25" customHeight="1">
      <c r="A163" s="25" t="s">
        <v>23</v>
      </c>
      <c r="B163" s="1">
        <v>1997</v>
      </c>
      <c r="C163" s="1">
        <v>12</v>
      </c>
      <c r="D163" s="35">
        <f t="shared" si="13"/>
        <v>1997.12</v>
      </c>
      <c r="E163" s="34">
        <v>1.6818</v>
      </c>
      <c r="F163" s="34">
        <v>0.9535</v>
      </c>
      <c r="G163" s="38">
        <v>14.18</v>
      </c>
      <c r="H163" s="34">
        <v>1.6795</v>
      </c>
      <c r="I163" s="34">
        <v>0.9535</v>
      </c>
      <c r="J163" s="38">
        <v>14.17</v>
      </c>
    </row>
    <row r="164" spans="1:10" ht="14.25" customHeight="1">
      <c r="A164" s="25" t="s">
        <v>24</v>
      </c>
      <c r="B164" s="1">
        <v>1997</v>
      </c>
      <c r="C164" s="1">
        <v>11</v>
      </c>
      <c r="D164" s="35">
        <f t="shared" si="13"/>
        <v>1997.11</v>
      </c>
      <c r="E164" s="34">
        <v>1.1728</v>
      </c>
      <c r="F164" s="34">
        <v>0.9594</v>
      </c>
      <c r="G164" s="38">
        <v>12.45</v>
      </c>
      <c r="H164" s="34">
        <v>1.1705</v>
      </c>
      <c r="I164" s="34">
        <v>0.9594</v>
      </c>
      <c r="J164" s="38">
        <v>12.44</v>
      </c>
    </row>
    <row r="165" spans="1:10" ht="14.25" customHeight="1">
      <c r="A165" s="25" t="s">
        <v>25</v>
      </c>
      <c r="B165" s="1">
        <v>1997</v>
      </c>
      <c r="C165" s="1">
        <v>10</v>
      </c>
      <c r="D165" s="35">
        <f aca="true" t="shared" si="14" ref="D165:D198">B165+(C165/100)</f>
        <v>1997.1</v>
      </c>
      <c r="E165" s="34">
        <v>1.1728</v>
      </c>
      <c r="F165" s="34">
        <v>0.9594</v>
      </c>
      <c r="G165" s="38">
        <v>12.45</v>
      </c>
      <c r="H165" s="34">
        <v>1.1705</v>
      </c>
      <c r="I165" s="34">
        <v>0.9594</v>
      </c>
      <c r="J165" s="38">
        <v>12.44</v>
      </c>
    </row>
    <row r="166" spans="1:10" ht="14.25" customHeight="1">
      <c r="A166" s="25" t="s">
        <v>39</v>
      </c>
      <c r="B166" s="1">
        <v>1997</v>
      </c>
      <c r="C166" s="1">
        <v>9</v>
      </c>
      <c r="D166" s="35">
        <f t="shared" si="14"/>
        <v>1997.09</v>
      </c>
      <c r="E166" s="34">
        <v>1.2084</v>
      </c>
      <c r="F166" s="34">
        <v>0.963</v>
      </c>
      <c r="G166" s="38">
        <v>12.61</v>
      </c>
      <c r="H166" s="34">
        <v>1.2061</v>
      </c>
      <c r="I166" s="34">
        <v>0.963</v>
      </c>
      <c r="J166" s="38">
        <v>12.6</v>
      </c>
    </row>
    <row r="167" spans="1:10" ht="14.25" customHeight="1">
      <c r="A167" s="25" t="s">
        <v>27</v>
      </c>
      <c r="B167" s="1">
        <v>1997</v>
      </c>
      <c r="C167" s="1">
        <v>8</v>
      </c>
      <c r="D167" s="35">
        <f t="shared" si="14"/>
        <v>1997.08</v>
      </c>
      <c r="E167" s="34">
        <v>1.2084</v>
      </c>
      <c r="F167" s="34">
        <v>0.963</v>
      </c>
      <c r="G167" s="38">
        <v>12.61</v>
      </c>
      <c r="H167" s="34">
        <v>1.2061</v>
      </c>
      <c r="I167" s="34">
        <v>0.963</v>
      </c>
      <c r="J167" s="38">
        <v>12.6</v>
      </c>
    </row>
    <row r="168" spans="1:10" ht="14.25" customHeight="1">
      <c r="A168" s="25" t="s">
        <v>4</v>
      </c>
      <c r="B168" s="1">
        <v>1997</v>
      </c>
      <c r="C168" s="1">
        <v>7</v>
      </c>
      <c r="D168" s="35">
        <f t="shared" si="14"/>
        <v>1997.07</v>
      </c>
      <c r="E168" s="34">
        <v>1.0635</v>
      </c>
      <c r="F168" s="34">
        <v>1.0074</v>
      </c>
      <c r="G168" s="38">
        <v>12.49</v>
      </c>
      <c r="H168" s="34">
        <v>1.0612</v>
      </c>
      <c r="I168" s="34">
        <v>1.0074</v>
      </c>
      <c r="J168" s="38">
        <v>12.48</v>
      </c>
    </row>
    <row r="169" spans="1:10" ht="14.25" customHeight="1">
      <c r="A169" s="25" t="s">
        <v>3</v>
      </c>
      <c r="B169" s="1">
        <v>1997</v>
      </c>
      <c r="C169" s="1">
        <v>6</v>
      </c>
      <c r="D169" s="35">
        <f t="shared" si="14"/>
        <v>1997.06</v>
      </c>
      <c r="E169" s="34">
        <v>1.0635</v>
      </c>
      <c r="F169" s="34">
        <v>1.0074</v>
      </c>
      <c r="G169" s="38">
        <v>12.49</v>
      </c>
      <c r="H169" s="34">
        <v>1.0612</v>
      </c>
      <c r="I169" s="34">
        <v>1.0074</v>
      </c>
      <c r="J169" s="38">
        <v>12.48</v>
      </c>
    </row>
    <row r="170" spans="1:10" ht="14.25" customHeight="1">
      <c r="A170" s="25" t="s">
        <v>2</v>
      </c>
      <c r="B170" s="1">
        <v>1997</v>
      </c>
      <c r="C170" s="1">
        <v>5</v>
      </c>
      <c r="D170" s="35">
        <f t="shared" si="14"/>
        <v>1997.05</v>
      </c>
      <c r="E170" s="34">
        <v>1.2032</v>
      </c>
      <c r="F170" s="34">
        <v>1.0179</v>
      </c>
      <c r="G170" s="38">
        <v>13.07</v>
      </c>
      <c r="H170" s="34">
        <v>1.2009</v>
      </c>
      <c r="I170" s="34">
        <v>1.0179</v>
      </c>
      <c r="J170" s="38">
        <v>13.06</v>
      </c>
    </row>
    <row r="171" spans="1:10" ht="14.25" customHeight="1">
      <c r="A171" s="25" t="s">
        <v>30</v>
      </c>
      <c r="B171" s="1">
        <v>1997</v>
      </c>
      <c r="C171" s="1">
        <v>4</v>
      </c>
      <c r="D171" s="35">
        <f t="shared" si="14"/>
        <v>1997.04</v>
      </c>
      <c r="E171" s="34">
        <v>1.2032</v>
      </c>
      <c r="F171" s="34">
        <v>1.0179</v>
      </c>
      <c r="G171" s="38">
        <v>13.07</v>
      </c>
      <c r="H171" s="34">
        <v>1.2009</v>
      </c>
      <c r="I171" s="34">
        <v>1.0179</v>
      </c>
      <c r="J171" s="38">
        <v>13.06</v>
      </c>
    </row>
    <row r="172" spans="1:10" ht="14.25" customHeight="1">
      <c r="A172" s="25" t="s">
        <v>20</v>
      </c>
      <c r="B172" s="1">
        <v>1997</v>
      </c>
      <c r="C172" s="1">
        <v>3</v>
      </c>
      <c r="D172" s="35">
        <f t="shared" si="14"/>
        <v>1997.03</v>
      </c>
      <c r="E172" s="34">
        <v>0.8864</v>
      </c>
      <c r="F172" s="34">
        <v>1.0486</v>
      </c>
      <c r="G172" s="38">
        <v>12.23</v>
      </c>
      <c r="H172" s="34">
        <v>0.8841</v>
      </c>
      <c r="I172" s="34">
        <v>1.0486</v>
      </c>
      <c r="J172" s="38">
        <v>12.22</v>
      </c>
    </row>
    <row r="173" spans="1:10" ht="14.25" customHeight="1">
      <c r="A173" s="25" t="s">
        <v>21</v>
      </c>
      <c r="B173" s="1">
        <v>1997</v>
      </c>
      <c r="C173" s="1">
        <v>2</v>
      </c>
      <c r="D173" s="35">
        <f t="shared" si="14"/>
        <v>1997.02</v>
      </c>
      <c r="E173" s="34">
        <v>0.8864</v>
      </c>
      <c r="F173" s="34">
        <v>1.0486</v>
      </c>
      <c r="G173" s="38">
        <v>12.23</v>
      </c>
      <c r="H173" s="34">
        <v>0.8841</v>
      </c>
      <c r="I173" s="34">
        <v>1.0486</v>
      </c>
      <c r="J173" s="38">
        <v>12.22</v>
      </c>
    </row>
    <row r="174" spans="1:10" ht="14.25" customHeight="1">
      <c r="A174" s="25" t="s">
        <v>22</v>
      </c>
      <c r="B174" s="1">
        <v>1997</v>
      </c>
      <c r="C174" s="1">
        <v>1</v>
      </c>
      <c r="D174" s="35">
        <f t="shared" si="14"/>
        <v>1997.01</v>
      </c>
      <c r="E174" s="34">
        <v>1.2181</v>
      </c>
      <c r="F174" s="34">
        <v>1.1559</v>
      </c>
      <c r="G174" s="38">
        <v>14.32</v>
      </c>
      <c r="H174" s="34">
        <v>1.2158</v>
      </c>
      <c r="I174" s="34">
        <v>1.1559</v>
      </c>
      <c r="J174" s="38">
        <v>14.31</v>
      </c>
    </row>
    <row r="175" spans="1:10" ht="14.25" customHeight="1">
      <c r="A175" s="25" t="s">
        <v>23</v>
      </c>
      <c r="B175" s="1">
        <v>1996</v>
      </c>
      <c r="C175" s="1">
        <v>12</v>
      </c>
      <c r="D175" s="35">
        <f t="shared" si="14"/>
        <v>1996.12</v>
      </c>
      <c r="E175" s="34">
        <v>1.2181</v>
      </c>
      <c r="F175" s="34">
        <v>1.1559</v>
      </c>
      <c r="G175" s="38">
        <v>14.32</v>
      </c>
      <c r="H175" s="34">
        <v>1.2158</v>
      </c>
      <c r="I175" s="34">
        <v>1.1559</v>
      </c>
      <c r="J175" s="38">
        <v>14.31</v>
      </c>
    </row>
    <row r="176" spans="1:10" ht="14.25" customHeight="1">
      <c r="A176" s="25" t="s">
        <v>24</v>
      </c>
      <c r="B176" s="1">
        <v>1996</v>
      </c>
      <c r="C176" s="1">
        <v>11</v>
      </c>
      <c r="D176" s="35">
        <f t="shared" si="14"/>
        <v>1996.11</v>
      </c>
      <c r="E176" s="34">
        <v>1.7049</v>
      </c>
      <c r="F176" s="34">
        <v>1.1652</v>
      </c>
      <c r="G176" s="38">
        <v>16.1</v>
      </c>
      <c r="H176" s="34">
        <v>1.7026</v>
      </c>
      <c r="I176" s="34">
        <v>1.1652</v>
      </c>
      <c r="J176" s="38">
        <v>16.1</v>
      </c>
    </row>
    <row r="177" spans="1:10" ht="14.25" customHeight="1">
      <c r="A177" s="25" t="s">
        <v>25</v>
      </c>
      <c r="B177" s="1">
        <v>1996</v>
      </c>
      <c r="C177" s="1">
        <v>10</v>
      </c>
      <c r="D177" s="35">
        <f t="shared" si="14"/>
        <v>1996.1</v>
      </c>
      <c r="E177" s="34">
        <v>1.7049</v>
      </c>
      <c r="F177" s="34">
        <v>1.1652</v>
      </c>
      <c r="G177" s="38">
        <v>16.1</v>
      </c>
      <c r="H177" s="34">
        <v>1.7026</v>
      </c>
      <c r="I177" s="34">
        <v>1.1652</v>
      </c>
      <c r="J177" s="38">
        <v>16.1</v>
      </c>
    </row>
    <row r="178" spans="1:10" ht="14.25" customHeight="1">
      <c r="A178" s="25" t="s">
        <v>39</v>
      </c>
      <c r="B178" s="1">
        <v>1996</v>
      </c>
      <c r="C178" s="1">
        <v>9</v>
      </c>
      <c r="D178" s="35">
        <f t="shared" si="14"/>
        <v>1996.09</v>
      </c>
      <c r="E178" s="34">
        <v>1.5864</v>
      </c>
      <c r="F178" s="34">
        <v>1.1156</v>
      </c>
      <c r="G178" s="38">
        <v>15.26</v>
      </c>
      <c r="H178" s="34">
        <v>1.5841</v>
      </c>
      <c r="I178" s="34">
        <v>1.1156</v>
      </c>
      <c r="J178" s="38">
        <v>15.25</v>
      </c>
    </row>
    <row r="179" spans="1:10" ht="14.25" customHeight="1">
      <c r="A179" s="25" t="s">
        <v>27</v>
      </c>
      <c r="B179" s="1">
        <v>1996</v>
      </c>
      <c r="C179" s="1">
        <v>8</v>
      </c>
      <c r="D179" s="35">
        <f t="shared" si="14"/>
        <v>1996.08</v>
      </c>
      <c r="E179" s="34">
        <v>1.5864</v>
      </c>
      <c r="F179" s="34">
        <v>1.1156</v>
      </c>
      <c r="G179" s="38">
        <v>15.26</v>
      </c>
      <c r="H179" s="34">
        <v>1.5841</v>
      </c>
      <c r="I179" s="34">
        <v>1.1156</v>
      </c>
      <c r="J179" s="38">
        <v>15.25</v>
      </c>
    </row>
    <row r="180" spans="1:10" ht="14.25" customHeight="1">
      <c r="A180" s="25" t="s">
        <v>4</v>
      </c>
      <c r="B180" s="1">
        <v>1996</v>
      </c>
      <c r="C180" s="1">
        <v>7</v>
      </c>
      <c r="D180" s="35">
        <f t="shared" si="14"/>
        <v>1996.07</v>
      </c>
      <c r="E180" s="34">
        <v>0.8705</v>
      </c>
      <c r="F180" s="34">
        <v>0.9972</v>
      </c>
      <c r="G180" s="38">
        <v>11.72</v>
      </c>
      <c r="H180" s="34">
        <v>0.8682</v>
      </c>
      <c r="I180" s="34">
        <v>0.9972</v>
      </c>
      <c r="J180" s="38">
        <v>11.71</v>
      </c>
    </row>
    <row r="181" spans="1:10" ht="14.25" customHeight="1">
      <c r="A181" s="25" t="s">
        <v>3</v>
      </c>
      <c r="B181" s="1">
        <v>1996</v>
      </c>
      <c r="C181" s="1">
        <v>6</v>
      </c>
      <c r="D181" s="35">
        <f t="shared" si="14"/>
        <v>1996.06</v>
      </c>
      <c r="E181" s="34">
        <v>0.8705</v>
      </c>
      <c r="F181" s="34">
        <v>0.9972</v>
      </c>
      <c r="G181" s="38">
        <v>11.72</v>
      </c>
      <c r="H181" s="34">
        <v>0.8682</v>
      </c>
      <c r="I181" s="34">
        <v>0.9972</v>
      </c>
      <c r="J181" s="38">
        <v>11.71</v>
      </c>
    </row>
    <row r="182" spans="1:10" ht="14.25" customHeight="1">
      <c r="A182" s="25" t="s">
        <v>2</v>
      </c>
      <c r="B182" s="1">
        <v>1996</v>
      </c>
      <c r="C182" s="1">
        <v>5</v>
      </c>
      <c r="D182" s="35">
        <f t="shared" si="14"/>
        <v>1996.05</v>
      </c>
      <c r="E182" s="34">
        <v>0.7319</v>
      </c>
      <c r="F182" s="34">
        <v>0.9774</v>
      </c>
      <c r="G182" s="38">
        <v>11.07</v>
      </c>
      <c r="H182" s="34">
        <v>0.7296</v>
      </c>
      <c r="I182" s="34">
        <v>0.9774</v>
      </c>
      <c r="J182" s="38">
        <v>11.06</v>
      </c>
    </row>
    <row r="183" spans="1:10" ht="14.25" customHeight="1">
      <c r="A183" s="25" t="s">
        <v>30</v>
      </c>
      <c r="B183" s="1">
        <v>1996</v>
      </c>
      <c r="C183" s="1">
        <v>4</v>
      </c>
      <c r="D183" s="35">
        <f t="shared" si="14"/>
        <v>1996.04</v>
      </c>
      <c r="E183" s="34">
        <v>0.7319</v>
      </c>
      <c r="F183" s="34">
        <v>0.9774</v>
      </c>
      <c r="G183" s="38">
        <v>11.07</v>
      </c>
      <c r="H183" s="34">
        <v>0.7296</v>
      </c>
      <c r="I183" s="34">
        <v>0.9774</v>
      </c>
      <c r="J183" s="38">
        <v>11.06</v>
      </c>
    </row>
    <row r="184" spans="1:10" ht="14.25" customHeight="1">
      <c r="A184" s="25" t="s">
        <v>20</v>
      </c>
      <c r="B184" s="1">
        <v>1996</v>
      </c>
      <c r="C184" s="1">
        <v>3</v>
      </c>
      <c r="D184" s="35">
        <f t="shared" si="14"/>
        <v>1996.03</v>
      </c>
      <c r="E184" s="34">
        <v>0.8341</v>
      </c>
      <c r="F184" s="34">
        <v>0.9803</v>
      </c>
      <c r="G184" s="38">
        <v>11.45</v>
      </c>
      <c r="H184" s="34">
        <v>0.8318</v>
      </c>
      <c r="I184" s="34">
        <v>0.9803</v>
      </c>
      <c r="J184" s="38">
        <v>11.44</v>
      </c>
    </row>
    <row r="185" spans="1:10" ht="14.25" customHeight="1">
      <c r="A185" s="25" t="s">
        <v>21</v>
      </c>
      <c r="B185" s="1">
        <v>1996</v>
      </c>
      <c r="C185" s="1">
        <v>2</v>
      </c>
      <c r="D185" s="35">
        <f t="shared" si="14"/>
        <v>1996.02</v>
      </c>
      <c r="E185" s="34">
        <v>0.8341</v>
      </c>
      <c r="F185" s="34">
        <v>0.9803</v>
      </c>
      <c r="G185" s="38">
        <v>11.45</v>
      </c>
      <c r="H185" s="34">
        <v>0.8318</v>
      </c>
      <c r="I185" s="34">
        <v>0.9803</v>
      </c>
      <c r="J185" s="38">
        <v>11.44</v>
      </c>
    </row>
    <row r="186" spans="1:10" ht="14.25" customHeight="1">
      <c r="A186" s="25" t="s">
        <v>22</v>
      </c>
      <c r="B186" s="1">
        <v>1996</v>
      </c>
      <c r="C186" s="1">
        <v>1</v>
      </c>
      <c r="D186" s="35">
        <f t="shared" si="14"/>
        <v>1996.01</v>
      </c>
      <c r="E186" s="34">
        <v>1.142</v>
      </c>
      <c r="F186" s="34">
        <v>0.9536</v>
      </c>
      <c r="G186" s="38">
        <v>12.29</v>
      </c>
      <c r="H186" s="34">
        <v>1.1397</v>
      </c>
      <c r="I186" s="34">
        <v>0.9536</v>
      </c>
      <c r="J186" s="38">
        <v>12.29</v>
      </c>
    </row>
    <row r="187" spans="1:10" ht="14.25" customHeight="1">
      <c r="A187" s="25" t="s">
        <v>23</v>
      </c>
      <c r="B187" s="1">
        <v>1995</v>
      </c>
      <c r="C187" s="1">
        <v>12</v>
      </c>
      <c r="D187" s="35">
        <f t="shared" si="14"/>
        <v>1995.12</v>
      </c>
      <c r="E187" s="34">
        <v>1.142</v>
      </c>
      <c r="F187" s="34">
        <v>0.9536</v>
      </c>
      <c r="G187" s="38">
        <v>12.29</v>
      </c>
      <c r="H187" s="34">
        <v>1.1397</v>
      </c>
      <c r="I187" s="34">
        <v>0.9536</v>
      </c>
      <c r="J187" s="38">
        <v>12.29</v>
      </c>
    </row>
    <row r="188" spans="1:10" ht="14.25" customHeight="1">
      <c r="A188" s="25" t="s">
        <v>24</v>
      </c>
      <c r="B188" s="1">
        <v>1995</v>
      </c>
      <c r="C188" s="1">
        <v>11</v>
      </c>
      <c r="D188" s="35">
        <f t="shared" si="14"/>
        <v>1995.11</v>
      </c>
      <c r="E188" s="34">
        <v>0.9077</v>
      </c>
      <c r="F188" s="34">
        <v>0.9403</v>
      </c>
      <c r="G188" s="38">
        <v>11.36</v>
      </c>
      <c r="H188" s="34">
        <v>0.9054</v>
      </c>
      <c r="I188" s="34">
        <v>0.9403</v>
      </c>
      <c r="J188" s="38">
        <v>11.35</v>
      </c>
    </row>
    <row r="189" spans="1:10" ht="14.25" customHeight="1">
      <c r="A189" s="25" t="s">
        <v>25</v>
      </c>
      <c r="B189" s="1">
        <v>1995</v>
      </c>
      <c r="C189" s="1">
        <v>10</v>
      </c>
      <c r="D189" s="35">
        <f t="shared" si="14"/>
        <v>1995.1</v>
      </c>
      <c r="E189" s="34">
        <v>0.9077</v>
      </c>
      <c r="F189" s="34">
        <v>0.9403</v>
      </c>
      <c r="G189" s="38">
        <v>11.36</v>
      </c>
      <c r="H189" s="34">
        <v>0.9054</v>
      </c>
      <c r="I189" s="34">
        <v>0.9403</v>
      </c>
      <c r="J189" s="38">
        <v>11.35</v>
      </c>
    </row>
    <row r="190" spans="1:10" ht="14.25" customHeight="1">
      <c r="A190" s="25" t="s">
        <v>39</v>
      </c>
      <c r="B190" s="1">
        <v>1995</v>
      </c>
      <c r="C190" s="1">
        <v>9</v>
      </c>
      <c r="D190" s="35">
        <f t="shared" si="14"/>
        <v>1995.09</v>
      </c>
      <c r="E190" s="34">
        <v>0.8043</v>
      </c>
      <c r="F190" s="34">
        <v>0.9462</v>
      </c>
      <c r="G190" s="38">
        <v>11.05</v>
      </c>
      <c r="H190" s="34">
        <v>0.802</v>
      </c>
      <c r="I190" s="34">
        <v>0.9462</v>
      </c>
      <c r="J190" s="38">
        <v>11.04</v>
      </c>
    </row>
    <row r="191" spans="1:10" ht="14.25" customHeight="1">
      <c r="A191" s="25" t="s">
        <v>27</v>
      </c>
      <c r="B191" s="1">
        <v>1995</v>
      </c>
      <c r="C191" s="1">
        <v>8</v>
      </c>
      <c r="D191" s="35">
        <f t="shared" si="14"/>
        <v>1995.08</v>
      </c>
      <c r="E191" s="34">
        <v>0.8043</v>
      </c>
      <c r="F191" s="34">
        <v>0.9462</v>
      </c>
      <c r="G191" s="38">
        <v>11.05</v>
      </c>
      <c r="H191" s="34">
        <v>0.802</v>
      </c>
      <c r="I191" s="34">
        <v>0.9462</v>
      </c>
      <c r="J191" s="38">
        <v>11.04</v>
      </c>
    </row>
    <row r="192" spans="1:10" ht="14.25" customHeight="1">
      <c r="A192" s="25" t="s">
        <v>4</v>
      </c>
      <c r="B192" s="1">
        <v>1995</v>
      </c>
      <c r="C192" s="1">
        <v>7</v>
      </c>
      <c r="D192" s="35">
        <f t="shared" si="14"/>
        <v>1995.07</v>
      </c>
      <c r="E192" s="34">
        <v>0.7376</v>
      </c>
      <c r="F192" s="34">
        <v>0.9483</v>
      </c>
      <c r="G192" s="38">
        <v>10.83</v>
      </c>
      <c r="H192" s="34">
        <v>0.7353</v>
      </c>
      <c r="I192" s="34">
        <v>0.9483</v>
      </c>
      <c r="J192" s="38">
        <v>10.82</v>
      </c>
    </row>
    <row r="193" spans="1:10" ht="14.25" customHeight="1">
      <c r="A193" s="25" t="s">
        <v>3</v>
      </c>
      <c r="B193" s="1">
        <v>1995</v>
      </c>
      <c r="C193" s="1">
        <v>6</v>
      </c>
      <c r="D193" s="35">
        <f t="shared" si="14"/>
        <v>1995.06</v>
      </c>
      <c r="E193" s="34">
        <v>0.7376</v>
      </c>
      <c r="F193" s="34">
        <v>0.9483</v>
      </c>
      <c r="G193" s="38">
        <v>10.83</v>
      </c>
      <c r="H193" s="34">
        <v>0.7353</v>
      </c>
      <c r="I193" s="34">
        <v>0.9483</v>
      </c>
      <c r="J193" s="38">
        <v>10.82</v>
      </c>
    </row>
    <row r="194" spans="1:10" ht="14.25" customHeight="1">
      <c r="A194" s="25" t="s">
        <v>2</v>
      </c>
      <c r="B194" s="1">
        <v>1995</v>
      </c>
      <c r="C194" s="1">
        <v>5</v>
      </c>
      <c r="D194" s="35">
        <f t="shared" si="14"/>
        <v>1995.05</v>
      </c>
      <c r="E194" s="34">
        <v>0.7183</v>
      </c>
      <c r="F194" s="34">
        <v>0.9307</v>
      </c>
      <c r="G194" s="38">
        <v>10.61</v>
      </c>
      <c r="H194" s="34">
        <v>0.716</v>
      </c>
      <c r="I194" s="34">
        <v>0.9307</v>
      </c>
      <c r="J194" s="38">
        <v>10.6</v>
      </c>
    </row>
    <row r="195" spans="1:10" ht="14.25" customHeight="1">
      <c r="A195" s="25" t="s">
        <v>30</v>
      </c>
      <c r="B195" s="1">
        <v>1995</v>
      </c>
      <c r="C195" s="1">
        <v>4</v>
      </c>
      <c r="D195" s="35">
        <f t="shared" si="14"/>
        <v>1995.04</v>
      </c>
      <c r="E195" s="34">
        <v>0.7183</v>
      </c>
      <c r="F195" s="34">
        <v>0.9307</v>
      </c>
      <c r="G195" s="38">
        <v>10.61</v>
      </c>
      <c r="H195" s="34">
        <v>0.716</v>
      </c>
      <c r="I195" s="34">
        <v>0.9307</v>
      </c>
      <c r="J195" s="38">
        <v>10.6</v>
      </c>
    </row>
    <row r="196" spans="1:10" ht="14.25" customHeight="1">
      <c r="A196" s="25" t="s">
        <v>20</v>
      </c>
      <c r="B196" s="1">
        <v>1995</v>
      </c>
      <c r="C196" s="1">
        <v>3</v>
      </c>
      <c r="D196" s="35">
        <f t="shared" si="14"/>
        <v>1995.03</v>
      </c>
      <c r="E196" s="34">
        <v>0.7071</v>
      </c>
      <c r="F196" s="34">
        <v>0.9321</v>
      </c>
      <c r="G196" s="38">
        <v>10.58</v>
      </c>
      <c r="H196" s="34">
        <v>0.7048</v>
      </c>
      <c r="I196" s="34">
        <v>0.9321</v>
      </c>
      <c r="J196" s="38">
        <v>10.58</v>
      </c>
    </row>
    <row r="197" spans="1:10" ht="14.25" customHeight="1">
      <c r="A197" s="25" t="s">
        <v>21</v>
      </c>
      <c r="B197" s="1">
        <v>1995</v>
      </c>
      <c r="C197" s="1">
        <v>2</v>
      </c>
      <c r="D197" s="35">
        <f t="shared" si="14"/>
        <v>1995.02</v>
      </c>
      <c r="E197" s="34">
        <v>0.7071</v>
      </c>
      <c r="F197" s="34">
        <v>0.9321</v>
      </c>
      <c r="G197" s="38">
        <v>10.58</v>
      </c>
      <c r="H197" s="34">
        <v>0.7048</v>
      </c>
      <c r="I197" s="34">
        <v>0.9321</v>
      </c>
      <c r="J197" s="38">
        <v>10.58</v>
      </c>
    </row>
    <row r="198" spans="1:10" ht="14.25" customHeight="1">
      <c r="A198" s="25" t="s">
        <v>22</v>
      </c>
      <c r="B198" s="1">
        <v>1995</v>
      </c>
      <c r="C198" s="1">
        <v>1</v>
      </c>
      <c r="D198" s="35">
        <f t="shared" si="14"/>
        <v>1995.01</v>
      </c>
      <c r="E198" s="34">
        <v>0.7719</v>
      </c>
      <c r="F198" s="34">
        <v>0.9336</v>
      </c>
      <c r="G198" s="38">
        <v>10.82</v>
      </c>
      <c r="H198" s="34">
        <v>0.7696</v>
      </c>
      <c r="I198" s="34">
        <v>0.9336</v>
      </c>
      <c r="J198" s="38">
        <v>10.82</v>
      </c>
    </row>
    <row r="199" ht="14.25" customHeight="1">
      <c r="A199" s="25"/>
    </row>
    <row r="200" ht="14.25" customHeight="1">
      <c r="A200" s="25"/>
    </row>
    <row r="201" ht="14.25" customHeight="1">
      <c r="A201" s="25"/>
    </row>
    <row r="202" ht="14.25" customHeight="1">
      <c r="A202" s="25"/>
    </row>
    <row r="203" ht="14.25" customHeight="1">
      <c r="A203" s="25"/>
    </row>
  </sheetData>
  <sheetProtection/>
  <printOptions gridLines="1" horizontalCentered="1"/>
  <pageMargins left="0.5" right="0.5" top="1" bottom="1" header="0.5" footer="0.5"/>
  <pageSetup fitToHeight="3" fitToWidth="1" horizontalDpi="600" verticalDpi="600" orientation="portrait" scale="78" r:id="rId1"/>
  <headerFooter alignWithMargins="0">
    <oddHeader>&amp;C&amp;A</oddHeader>
    <oddFooter>&amp;CPage &amp;P&amp;RHistoricCalDairyPrices.xls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19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L10" sqref="L10"/>
    </sheetView>
  </sheetViews>
  <sheetFormatPr defaultColWidth="9.140625" defaultRowHeight="12.75"/>
  <cols>
    <col min="1" max="1" width="6.57421875" style="0" customWidth="1"/>
    <col min="2" max="2" width="6.7109375" style="0" customWidth="1"/>
    <col min="3" max="3" width="7.7109375" style="0" customWidth="1"/>
    <col min="4" max="4" width="9.00390625" style="35" customWidth="1"/>
    <col min="5" max="6" width="10.140625" style="33" bestFit="1" customWidth="1"/>
    <col min="7" max="7" width="10.140625" style="35" bestFit="1" customWidth="1"/>
  </cols>
  <sheetData>
    <row r="1" spans="1:7" s="8" customFormat="1" ht="53.25" customHeight="1">
      <c r="A1" s="17" t="s">
        <v>0</v>
      </c>
      <c r="B1" s="17" t="s">
        <v>1</v>
      </c>
      <c r="C1" s="17" t="s">
        <v>38</v>
      </c>
      <c r="D1" s="44" t="s">
        <v>31</v>
      </c>
      <c r="E1" s="31" t="s">
        <v>69</v>
      </c>
      <c r="F1" s="31" t="s">
        <v>70</v>
      </c>
      <c r="G1" s="36" t="s">
        <v>33</v>
      </c>
    </row>
    <row r="2" spans="1:7" s="8" customFormat="1" ht="15.75" customHeight="1">
      <c r="A2" s="89" t="s">
        <v>20</v>
      </c>
      <c r="B2" s="88">
        <v>2011</v>
      </c>
      <c r="C2" s="7">
        <v>3</v>
      </c>
      <c r="D2" s="88">
        <v>2011.02</v>
      </c>
      <c r="E2" s="88">
        <v>2.2873</v>
      </c>
      <c r="F2" s="88">
        <v>1.2711</v>
      </c>
      <c r="G2" s="88">
        <v>19.06</v>
      </c>
    </row>
    <row r="3" spans="1:7" s="8" customFormat="1" ht="15.75" customHeight="1">
      <c r="A3" s="89" t="s">
        <v>21</v>
      </c>
      <c r="B3" s="88">
        <v>2011</v>
      </c>
      <c r="C3" s="7">
        <v>2</v>
      </c>
      <c r="D3" s="88">
        <v>2011.02</v>
      </c>
      <c r="E3" s="88">
        <v>2.2609</v>
      </c>
      <c r="F3" s="88">
        <v>1.1451</v>
      </c>
      <c r="G3" s="88">
        <v>17.88</v>
      </c>
    </row>
    <row r="4" spans="1:7" s="8" customFormat="1" ht="15.75" customHeight="1">
      <c r="A4" s="89" t="s">
        <v>22</v>
      </c>
      <c r="B4" s="88">
        <v>2011</v>
      </c>
      <c r="C4" s="7">
        <v>1</v>
      </c>
      <c r="D4" s="88">
        <v>2011.01</v>
      </c>
      <c r="E4" s="88">
        <v>2.0945</v>
      </c>
      <c r="F4" s="88">
        <v>1.0523</v>
      </c>
      <c r="G4" s="88">
        <v>16.49</v>
      </c>
    </row>
    <row r="5" spans="1:7" s="8" customFormat="1" ht="15.75" customHeight="1">
      <c r="A5" s="11" t="s">
        <v>23</v>
      </c>
      <c r="B5" s="9">
        <v>2010</v>
      </c>
      <c r="C5" s="9">
        <v>12</v>
      </c>
      <c r="D5" s="57">
        <f>B5+(C5/100)</f>
        <v>2010.12</v>
      </c>
      <c r="E5" s="32">
        <v>1.7142</v>
      </c>
      <c r="F5" s="32">
        <v>0.9969</v>
      </c>
      <c r="G5" s="37">
        <v>14.67</v>
      </c>
    </row>
    <row r="6" spans="1:7" s="8" customFormat="1" ht="15.75" customHeight="1">
      <c r="A6" s="11" t="s">
        <v>24</v>
      </c>
      <c r="B6" s="9">
        <v>2010</v>
      </c>
      <c r="C6" s="9">
        <v>11</v>
      </c>
      <c r="D6" s="57">
        <f>B6+(C6/100)</f>
        <v>2010.11</v>
      </c>
      <c r="E6" s="32">
        <v>2.1905</v>
      </c>
      <c r="F6" s="32">
        <v>0.9964</v>
      </c>
      <c r="G6" s="37">
        <v>16.34</v>
      </c>
    </row>
    <row r="7" spans="1:7" s="8" customFormat="1" ht="15.75" customHeight="1">
      <c r="A7" s="11" t="s">
        <v>25</v>
      </c>
      <c r="B7" s="9">
        <v>2010</v>
      </c>
      <c r="C7" s="9">
        <v>10</v>
      </c>
      <c r="D7" s="57">
        <f>B7+(C7/100)</f>
        <v>2010.1</v>
      </c>
      <c r="E7" s="32">
        <v>2.4145</v>
      </c>
      <c r="F7" s="32">
        <v>0.942</v>
      </c>
      <c r="G7" s="37">
        <v>16.65</v>
      </c>
    </row>
    <row r="8" spans="1:7" s="8" customFormat="1" ht="15.75" customHeight="1">
      <c r="A8" s="11" t="s">
        <v>39</v>
      </c>
      <c r="B8" s="9">
        <v>2010</v>
      </c>
      <c r="C8" s="9">
        <v>9</v>
      </c>
      <c r="D8" s="57">
        <f>B8+(C8/100)</f>
        <v>2010.09</v>
      </c>
      <c r="E8" s="32">
        <v>2.4361</v>
      </c>
      <c r="F8" s="32">
        <v>0.9286</v>
      </c>
      <c r="G8" s="37">
        <v>16.61</v>
      </c>
    </row>
    <row r="9" spans="1:7" s="8" customFormat="1" ht="15.75" customHeight="1">
      <c r="A9" s="11" t="s">
        <v>27</v>
      </c>
      <c r="B9" s="9">
        <v>2010</v>
      </c>
      <c r="C9" s="9">
        <v>8</v>
      </c>
      <c r="D9" s="57">
        <f aca="true" t="shared" si="0" ref="D9:D14">B9+(C9/100)</f>
        <v>2010.08</v>
      </c>
      <c r="E9" s="32">
        <v>2.0741</v>
      </c>
      <c r="F9" s="32">
        <v>0.9689</v>
      </c>
      <c r="G9" s="37">
        <v>15.69</v>
      </c>
    </row>
    <row r="10" spans="1:7" s="8" customFormat="1" ht="15.75" customHeight="1">
      <c r="A10" s="11" t="s">
        <v>4</v>
      </c>
      <c r="B10" s="9">
        <v>2010</v>
      </c>
      <c r="C10" s="9">
        <v>7</v>
      </c>
      <c r="D10" s="57">
        <f t="shared" si="0"/>
        <v>2010.07</v>
      </c>
      <c r="E10" s="32">
        <v>1.8929</v>
      </c>
      <c r="F10" s="32">
        <v>1.0343</v>
      </c>
      <c r="G10" s="37">
        <v>15.62</v>
      </c>
    </row>
    <row r="11" spans="1:7" s="8" customFormat="1" ht="15.75" customHeight="1">
      <c r="A11" s="11" t="s">
        <v>3</v>
      </c>
      <c r="B11" s="9">
        <v>2010</v>
      </c>
      <c r="C11" s="9">
        <v>6</v>
      </c>
      <c r="D11" s="57">
        <f t="shared" si="0"/>
        <v>2010.06</v>
      </c>
      <c r="E11" s="32">
        <v>1.7124</v>
      </c>
      <c r="F11" s="32">
        <v>1.0647</v>
      </c>
      <c r="G11" s="37">
        <v>15.26</v>
      </c>
    </row>
    <row r="12" spans="1:7" s="8" customFormat="1" ht="15.75" customHeight="1">
      <c r="A12" s="11" t="s">
        <v>2</v>
      </c>
      <c r="B12" s="9">
        <v>2010</v>
      </c>
      <c r="C12" s="9">
        <v>5</v>
      </c>
      <c r="D12" s="57">
        <f t="shared" si="0"/>
        <v>2010.05</v>
      </c>
      <c r="E12" s="32">
        <v>1.6894</v>
      </c>
      <c r="F12" s="32">
        <v>0.9238</v>
      </c>
      <c r="G12" s="37">
        <v>13.95</v>
      </c>
    </row>
    <row r="13" spans="1:7" s="8" customFormat="1" ht="15.75" customHeight="1">
      <c r="A13" s="11" t="s">
        <v>30</v>
      </c>
      <c r="B13" s="9">
        <v>2010</v>
      </c>
      <c r="C13" s="9">
        <v>4</v>
      </c>
      <c r="D13" s="57">
        <f t="shared" si="0"/>
        <v>2010.04</v>
      </c>
      <c r="E13" s="32">
        <v>1.6044</v>
      </c>
      <c r="F13" s="32">
        <v>0.9052</v>
      </c>
      <c r="G13" s="37">
        <v>13.49</v>
      </c>
    </row>
    <row r="14" spans="1:7" s="8" customFormat="1" ht="15.75" customHeight="1">
      <c r="A14" s="11" t="s">
        <v>20</v>
      </c>
      <c r="B14" s="9">
        <v>2010</v>
      </c>
      <c r="C14" s="9">
        <v>3</v>
      </c>
      <c r="D14" s="57">
        <f t="shared" si="0"/>
        <v>2010.03</v>
      </c>
      <c r="E14" s="32">
        <v>1.531</v>
      </c>
      <c r="F14" s="32">
        <v>0.8597</v>
      </c>
      <c r="G14" s="37">
        <v>12.84</v>
      </c>
    </row>
    <row r="15" spans="1:7" s="8" customFormat="1" ht="15.75" customHeight="1">
      <c r="A15" s="11" t="s">
        <v>21</v>
      </c>
      <c r="B15" s="9">
        <v>2010</v>
      </c>
      <c r="C15" s="9">
        <v>2</v>
      </c>
      <c r="D15" s="57">
        <f aca="true" t="shared" si="1" ref="D15:D20">B15+(C15/100)</f>
        <v>2010.02</v>
      </c>
      <c r="E15" s="32">
        <v>1.4105</v>
      </c>
      <c r="F15" s="32">
        <v>0.9081</v>
      </c>
      <c r="G15" s="37">
        <v>12.84</v>
      </c>
    </row>
    <row r="16" spans="1:7" s="8" customFormat="1" ht="15.75" customHeight="1">
      <c r="A16" s="11" t="s">
        <v>22</v>
      </c>
      <c r="B16" s="9">
        <v>2010</v>
      </c>
      <c r="C16" s="9">
        <v>1</v>
      </c>
      <c r="D16" s="57">
        <f t="shared" si="1"/>
        <v>2010.01</v>
      </c>
      <c r="E16" s="32">
        <v>1.4484</v>
      </c>
      <c r="F16" s="32">
        <v>0.9982</v>
      </c>
      <c r="G16" s="37">
        <v>13.75</v>
      </c>
    </row>
    <row r="17" spans="1:7" s="8" customFormat="1" ht="15.75" customHeight="1">
      <c r="A17" s="11" t="s">
        <v>23</v>
      </c>
      <c r="B17" s="9">
        <v>2009</v>
      </c>
      <c r="C17" s="9">
        <v>12</v>
      </c>
      <c r="D17" s="57">
        <f t="shared" si="1"/>
        <v>2009.12</v>
      </c>
      <c r="E17" s="32">
        <v>1.4776</v>
      </c>
      <c r="F17" s="32">
        <v>1.102</v>
      </c>
      <c r="G17" s="37">
        <v>14.76</v>
      </c>
    </row>
    <row r="18" spans="1:7" s="8" customFormat="1" ht="15.75" customHeight="1">
      <c r="A18" s="11" t="s">
        <v>24</v>
      </c>
      <c r="B18" s="9">
        <v>2009</v>
      </c>
      <c r="C18" s="9">
        <v>11</v>
      </c>
      <c r="D18" s="57">
        <f t="shared" si="1"/>
        <v>2009.11</v>
      </c>
      <c r="E18" s="32">
        <v>1.5397</v>
      </c>
      <c r="F18" s="32">
        <v>0.8929</v>
      </c>
      <c r="G18" s="37">
        <v>13.16</v>
      </c>
    </row>
    <row r="19" spans="1:7" s="8" customFormat="1" ht="15.75" customHeight="1">
      <c r="A19" s="11" t="s">
        <v>25</v>
      </c>
      <c r="B19" s="9">
        <v>2009</v>
      </c>
      <c r="C19" s="9">
        <v>10</v>
      </c>
      <c r="D19" s="57">
        <f t="shared" si="1"/>
        <v>2009.1</v>
      </c>
      <c r="E19" s="32">
        <v>1.2847</v>
      </c>
      <c r="F19" s="32">
        <v>0.8095</v>
      </c>
      <c r="G19" s="37">
        <v>11.54</v>
      </c>
    </row>
    <row r="20" spans="1:7" s="8" customFormat="1" ht="15.75" customHeight="1">
      <c r="A20" s="11" t="s">
        <v>39</v>
      </c>
      <c r="B20" s="9">
        <v>2009</v>
      </c>
      <c r="C20" s="9">
        <v>9</v>
      </c>
      <c r="D20" s="57">
        <f t="shared" si="1"/>
        <v>2009.09</v>
      </c>
      <c r="E20" s="32">
        <v>1.2239</v>
      </c>
      <c r="F20" s="32">
        <v>0.7816</v>
      </c>
      <c r="G20" s="37">
        <v>11.08</v>
      </c>
    </row>
    <row r="21" spans="1:7" s="8" customFormat="1" ht="15.75" customHeight="1">
      <c r="A21" s="11" t="s">
        <v>27</v>
      </c>
      <c r="B21" s="9">
        <v>2009</v>
      </c>
      <c r="C21" s="9">
        <v>8</v>
      </c>
      <c r="D21" s="57">
        <f aca="true" t="shared" si="2" ref="D21:D26">B21+(C21/100)</f>
        <v>2009.08</v>
      </c>
      <c r="E21" s="32">
        <v>1.2364</v>
      </c>
      <c r="F21" s="32">
        <v>0.676</v>
      </c>
      <c r="G21" s="37">
        <v>10.21</v>
      </c>
    </row>
    <row r="22" spans="1:7" s="8" customFormat="1" ht="15.75" customHeight="1">
      <c r="A22" s="11" t="s">
        <v>4</v>
      </c>
      <c r="B22" s="9">
        <v>2009</v>
      </c>
      <c r="C22" s="9">
        <v>7</v>
      </c>
      <c r="D22" s="57">
        <f t="shared" si="2"/>
        <v>2009.07</v>
      </c>
      <c r="E22" s="32">
        <v>1.2473</v>
      </c>
      <c r="F22" s="32">
        <v>0.65</v>
      </c>
      <c r="G22" s="37">
        <v>10.02</v>
      </c>
    </row>
    <row r="23" spans="1:7" s="8" customFormat="1" ht="15.75" customHeight="1">
      <c r="A23" s="11" t="s">
        <v>3</v>
      </c>
      <c r="B23" s="9">
        <v>2009</v>
      </c>
      <c r="C23" s="9">
        <v>6</v>
      </c>
      <c r="D23" s="57">
        <f t="shared" si="2"/>
        <v>2009.06</v>
      </c>
      <c r="E23" s="32">
        <v>1.2562</v>
      </c>
      <c r="F23" s="32">
        <v>0.6505</v>
      </c>
      <c r="G23" s="37">
        <v>10.06</v>
      </c>
    </row>
    <row r="24" spans="1:7" s="8" customFormat="1" ht="15.75" customHeight="1">
      <c r="A24" s="11" t="s">
        <v>2</v>
      </c>
      <c r="B24" s="9">
        <v>2009</v>
      </c>
      <c r="C24" s="9">
        <v>5</v>
      </c>
      <c r="D24" s="57">
        <f t="shared" si="2"/>
        <v>2009.05</v>
      </c>
      <c r="E24" s="32">
        <v>1.2696</v>
      </c>
      <c r="F24" s="32">
        <v>0.6426</v>
      </c>
      <c r="G24" s="37">
        <v>10.03</v>
      </c>
    </row>
    <row r="25" spans="1:7" s="8" customFormat="1" ht="15.75" customHeight="1">
      <c r="A25" s="11" t="s">
        <v>30</v>
      </c>
      <c r="B25" s="9">
        <v>2009</v>
      </c>
      <c r="C25" s="9">
        <v>4</v>
      </c>
      <c r="D25" s="57">
        <f t="shared" si="2"/>
        <v>2009.04</v>
      </c>
      <c r="E25" s="32">
        <v>1.211</v>
      </c>
      <c r="F25" s="32">
        <v>0.6384</v>
      </c>
      <c r="G25" s="37">
        <v>9.79</v>
      </c>
    </row>
    <row r="26" spans="1:7" s="8" customFormat="1" ht="15.75" customHeight="1">
      <c r="A26" s="11" t="s">
        <v>20</v>
      </c>
      <c r="B26" s="9">
        <v>2009</v>
      </c>
      <c r="C26" s="9">
        <v>3</v>
      </c>
      <c r="D26" s="57">
        <f t="shared" si="2"/>
        <v>2009.03</v>
      </c>
      <c r="E26" s="32">
        <v>1.1831</v>
      </c>
      <c r="F26" s="32">
        <v>0.636</v>
      </c>
      <c r="G26" s="37">
        <v>9.67</v>
      </c>
    </row>
    <row r="27" spans="1:7" s="8" customFormat="1" ht="15.75" customHeight="1">
      <c r="A27" s="11" t="s">
        <v>21</v>
      </c>
      <c r="B27" s="9">
        <v>2009</v>
      </c>
      <c r="C27" s="9">
        <v>2</v>
      </c>
      <c r="D27" s="57">
        <f aca="true" t="shared" si="3" ref="D27:D32">B27+(C27/100)</f>
        <v>2009.02</v>
      </c>
      <c r="E27" s="32">
        <v>1.1014</v>
      </c>
      <c r="F27" s="32">
        <v>0.6376</v>
      </c>
      <c r="G27" s="37">
        <v>9.4</v>
      </c>
    </row>
    <row r="28" spans="1:7" s="8" customFormat="1" ht="15.75" customHeight="1">
      <c r="A28" s="11" t="s">
        <v>22</v>
      </c>
      <c r="B28" s="9">
        <v>2009</v>
      </c>
      <c r="C28" s="9">
        <v>1</v>
      </c>
      <c r="D28" s="57">
        <f t="shared" si="3"/>
        <v>2009.01</v>
      </c>
      <c r="E28" s="32">
        <v>1.1155</v>
      </c>
      <c r="F28" s="32">
        <v>0.6463</v>
      </c>
      <c r="G28" s="37">
        <v>9.53</v>
      </c>
    </row>
    <row r="29" spans="1:7" s="8" customFormat="1" ht="15.75" customHeight="1">
      <c r="A29" s="11" t="s">
        <v>23</v>
      </c>
      <c r="B29" s="9">
        <v>2008</v>
      </c>
      <c r="C29" s="9">
        <v>12</v>
      </c>
      <c r="D29" s="57">
        <f t="shared" si="3"/>
        <v>2008.12</v>
      </c>
      <c r="E29" s="32">
        <v>1.2476</v>
      </c>
      <c r="F29" s="32">
        <v>0.6651</v>
      </c>
      <c r="G29" s="37">
        <v>10.15</v>
      </c>
    </row>
    <row r="30" spans="1:7" s="8" customFormat="1" ht="15.75" customHeight="1">
      <c r="A30" s="11" t="s">
        <v>24</v>
      </c>
      <c r="B30" s="9">
        <v>2008</v>
      </c>
      <c r="C30" s="9">
        <v>11</v>
      </c>
      <c r="D30" s="57">
        <f t="shared" si="3"/>
        <v>2008.11</v>
      </c>
      <c r="E30" s="32">
        <v>1.7498</v>
      </c>
      <c r="F30" s="32">
        <v>0.6986</v>
      </c>
      <c r="G30" s="37">
        <v>12.2</v>
      </c>
    </row>
    <row r="31" spans="1:7" s="8" customFormat="1" ht="15.75" customHeight="1">
      <c r="A31" s="11" t="s">
        <v>25</v>
      </c>
      <c r="B31" s="9">
        <v>2008</v>
      </c>
      <c r="C31" s="9">
        <v>10</v>
      </c>
      <c r="D31" s="57">
        <f t="shared" si="3"/>
        <v>2008.1</v>
      </c>
      <c r="E31" s="32">
        <v>1.8624</v>
      </c>
      <c r="F31" s="32">
        <v>0.8071</v>
      </c>
      <c r="G31" s="37">
        <v>13.54</v>
      </c>
    </row>
    <row r="32" spans="1:7" s="8" customFormat="1" ht="15.75" customHeight="1">
      <c r="A32" s="11" t="s">
        <v>39</v>
      </c>
      <c r="B32" s="9">
        <v>2008</v>
      </c>
      <c r="C32" s="9">
        <v>9</v>
      </c>
      <c r="D32" s="57">
        <f t="shared" si="3"/>
        <v>2008.09</v>
      </c>
      <c r="E32" s="32">
        <v>1.783</v>
      </c>
      <c r="F32" s="32">
        <v>1.0659</v>
      </c>
      <c r="G32" s="37">
        <v>15.51</v>
      </c>
    </row>
    <row r="33" spans="1:7" s="8" customFormat="1" ht="15.75" customHeight="1">
      <c r="A33" s="11" t="s">
        <v>27</v>
      </c>
      <c r="B33" s="9">
        <v>2008</v>
      </c>
      <c r="C33" s="9">
        <v>8</v>
      </c>
      <c r="D33" s="57">
        <f aca="true" t="shared" si="4" ref="D33:D42">B33+(C33/100)</f>
        <v>2008.08</v>
      </c>
      <c r="E33" s="32">
        <v>1.7135</v>
      </c>
      <c r="F33" s="32">
        <v>1.1779</v>
      </c>
      <c r="G33" s="37">
        <v>16.24</v>
      </c>
    </row>
    <row r="34" spans="1:7" s="8" customFormat="1" ht="15.75" customHeight="1">
      <c r="A34" s="11" t="s">
        <v>4</v>
      </c>
      <c r="B34" s="9">
        <v>2008</v>
      </c>
      <c r="C34" s="9">
        <v>7</v>
      </c>
      <c r="D34" s="57">
        <f t="shared" si="4"/>
        <v>2008.07</v>
      </c>
      <c r="E34" s="32">
        <v>1.623</v>
      </c>
      <c r="F34" s="32">
        <v>1.1949</v>
      </c>
      <c r="G34" s="37">
        <v>16.08</v>
      </c>
    </row>
    <row r="35" spans="1:7" s="8" customFormat="1" ht="15.75" customHeight="1">
      <c r="A35" s="11" t="s">
        <v>3</v>
      </c>
      <c r="B35" s="9">
        <v>2008</v>
      </c>
      <c r="C35" s="9">
        <v>6</v>
      </c>
      <c r="D35" s="57">
        <f t="shared" si="4"/>
        <v>2008.06</v>
      </c>
      <c r="E35" s="32">
        <v>1.5628</v>
      </c>
      <c r="F35" s="32">
        <v>1.1653</v>
      </c>
      <c r="G35" s="37">
        <v>15.61</v>
      </c>
    </row>
    <row r="36" spans="1:7" s="8" customFormat="1" ht="15.75" customHeight="1">
      <c r="A36" s="11" t="s">
        <v>2</v>
      </c>
      <c r="B36" s="9">
        <v>2008</v>
      </c>
      <c r="C36" s="9">
        <v>5</v>
      </c>
      <c r="D36" s="57">
        <f t="shared" si="4"/>
        <v>2008.05</v>
      </c>
      <c r="E36" s="32">
        <v>1.5361</v>
      </c>
      <c r="F36" s="32">
        <v>1.1275</v>
      </c>
      <c r="G36" s="37">
        <v>15.19</v>
      </c>
    </row>
    <row r="37" spans="1:7" s="8" customFormat="1" ht="15.75" customHeight="1">
      <c r="A37" s="11" t="s">
        <v>82</v>
      </c>
      <c r="B37" s="9">
        <v>2008</v>
      </c>
      <c r="C37" s="9">
        <v>4</v>
      </c>
      <c r="D37" s="57">
        <f t="shared" si="4"/>
        <v>2008.04</v>
      </c>
      <c r="E37" s="32">
        <v>1.433</v>
      </c>
      <c r="F37" s="32">
        <v>1.0689</v>
      </c>
      <c r="G37" s="37">
        <v>14.31</v>
      </c>
    </row>
    <row r="38" spans="1:7" s="8" customFormat="1" ht="15.75" customHeight="1">
      <c r="A38" s="11" t="s">
        <v>80</v>
      </c>
      <c r="B38" s="9">
        <v>2008</v>
      </c>
      <c r="C38" s="9">
        <v>3</v>
      </c>
      <c r="D38" s="57">
        <f t="shared" si="4"/>
        <v>2008.03</v>
      </c>
      <c r="E38" s="32">
        <v>1.3583</v>
      </c>
      <c r="F38" s="32">
        <v>1.104</v>
      </c>
      <c r="G38" s="37">
        <v>14.36</v>
      </c>
    </row>
    <row r="39" spans="1:7" s="12" customFormat="1" ht="15.75" customHeight="1">
      <c r="A39" s="11" t="s">
        <v>21</v>
      </c>
      <c r="B39" s="9">
        <v>2008</v>
      </c>
      <c r="C39" s="9">
        <v>2</v>
      </c>
      <c r="D39" s="57">
        <f t="shared" si="4"/>
        <v>2008.02</v>
      </c>
      <c r="E39" s="32">
        <v>1.2253</v>
      </c>
      <c r="F39" s="32">
        <v>1.149</v>
      </c>
      <c r="G39" s="37">
        <v>14.28</v>
      </c>
    </row>
    <row r="40" spans="1:7" s="12" customFormat="1" ht="15.75" customHeight="1">
      <c r="A40" s="25" t="s">
        <v>22</v>
      </c>
      <c r="B40" s="3">
        <v>2008</v>
      </c>
      <c r="C40" s="3">
        <v>1</v>
      </c>
      <c r="D40" s="35">
        <f t="shared" si="4"/>
        <v>2008.01</v>
      </c>
      <c r="E40" s="32">
        <v>1.2541</v>
      </c>
      <c r="F40" s="84">
        <v>1.3807</v>
      </c>
      <c r="G40" s="37">
        <v>16.4</v>
      </c>
    </row>
    <row r="41" spans="1:7" s="12" customFormat="1" ht="15.75" customHeight="1">
      <c r="A41" s="25" t="s">
        <v>23</v>
      </c>
      <c r="B41" s="3">
        <v>2007</v>
      </c>
      <c r="C41" s="3">
        <v>12</v>
      </c>
      <c r="D41" s="35">
        <f t="shared" si="4"/>
        <v>2007.12</v>
      </c>
      <c r="E41" s="32">
        <v>1.3778</v>
      </c>
      <c r="F41" s="84">
        <v>1.6453</v>
      </c>
      <c r="G41" s="37">
        <v>19.14</v>
      </c>
    </row>
    <row r="42" spans="1:7" s="12" customFormat="1" ht="15.75" customHeight="1">
      <c r="A42" s="25" t="s">
        <v>24</v>
      </c>
      <c r="B42" s="3">
        <v>2007</v>
      </c>
      <c r="C42" s="3">
        <v>11</v>
      </c>
      <c r="D42" s="35">
        <f t="shared" si="4"/>
        <v>2007.11</v>
      </c>
      <c r="E42" s="32">
        <v>1.4092</v>
      </c>
      <c r="F42" s="84">
        <v>1.808</v>
      </c>
      <c r="G42" s="37">
        <v>20.66</v>
      </c>
    </row>
    <row r="43" spans="1:7" s="12" customFormat="1" ht="15.75" customHeight="1">
      <c r="A43" s="25" t="s">
        <v>25</v>
      </c>
      <c r="B43" s="3">
        <v>2007</v>
      </c>
      <c r="C43" s="3">
        <v>10</v>
      </c>
      <c r="D43" s="35">
        <f aca="true" t="shared" si="5" ref="D43:D49">B43+(C43/100)</f>
        <v>2007.1</v>
      </c>
      <c r="E43" s="32">
        <v>1.358</v>
      </c>
      <c r="F43" s="84">
        <v>1.9039</v>
      </c>
      <c r="G43" s="37">
        <v>21.32</v>
      </c>
    </row>
    <row r="44" spans="1:7" s="12" customFormat="1" ht="15.75" customHeight="1">
      <c r="A44" s="25" t="s">
        <v>39</v>
      </c>
      <c r="B44" s="3">
        <v>2007</v>
      </c>
      <c r="C44" s="3">
        <v>9</v>
      </c>
      <c r="D44" s="35">
        <f t="shared" si="5"/>
        <v>2007.09</v>
      </c>
      <c r="E44" s="32">
        <v>1.4722</v>
      </c>
      <c r="F44" s="84">
        <v>1.8933</v>
      </c>
      <c r="G44" s="37">
        <v>21.62</v>
      </c>
    </row>
    <row r="45" spans="1:7" s="12" customFormat="1" ht="15.75" customHeight="1">
      <c r="A45" s="25" t="s">
        <v>27</v>
      </c>
      <c r="B45" s="3">
        <v>2007</v>
      </c>
      <c r="C45" s="3">
        <v>8</v>
      </c>
      <c r="D45" s="35">
        <f t="shared" si="5"/>
        <v>2007.08</v>
      </c>
      <c r="E45" s="32">
        <v>1.5468</v>
      </c>
      <c r="F45" s="84">
        <v>1.8153</v>
      </c>
      <c r="G45" s="37">
        <v>21.21</v>
      </c>
    </row>
    <row r="46" spans="1:7" s="12" customFormat="1" ht="15.75" customHeight="1">
      <c r="A46" s="25" t="s">
        <v>4</v>
      </c>
      <c r="B46" s="3">
        <v>2007</v>
      </c>
      <c r="C46" s="3">
        <v>7</v>
      </c>
      <c r="D46" s="35">
        <f t="shared" si="5"/>
        <v>2007.07</v>
      </c>
      <c r="E46" s="32">
        <v>1.5772</v>
      </c>
      <c r="F46" s="84">
        <v>1.6465</v>
      </c>
      <c r="G46" s="37">
        <v>19.84</v>
      </c>
    </row>
    <row r="47" spans="1:7" s="12" customFormat="1" ht="15.75" customHeight="1">
      <c r="A47" s="25" t="s">
        <v>3</v>
      </c>
      <c r="B47" s="3">
        <v>2007</v>
      </c>
      <c r="C47" s="3">
        <v>6</v>
      </c>
      <c r="D47" s="35">
        <f t="shared" si="5"/>
        <v>2007.06</v>
      </c>
      <c r="E47" s="32">
        <v>1.6032</v>
      </c>
      <c r="F47" s="84">
        <v>1.3127</v>
      </c>
      <c r="G47" s="37">
        <v>17.03</v>
      </c>
    </row>
    <row r="48" spans="1:7" s="12" customFormat="1" ht="15.75" customHeight="1">
      <c r="A48" s="25" t="s">
        <v>2</v>
      </c>
      <c r="B48" s="3">
        <v>2007</v>
      </c>
      <c r="C48" s="3">
        <v>5</v>
      </c>
      <c r="D48" s="35">
        <f t="shared" si="5"/>
        <v>2007.05</v>
      </c>
      <c r="E48" s="32">
        <v>1.5515</v>
      </c>
      <c r="F48" s="84">
        <v>1.2153</v>
      </c>
      <c r="G48" s="37">
        <v>16</v>
      </c>
    </row>
    <row r="49" spans="1:7" s="12" customFormat="1" ht="15.75" customHeight="1">
      <c r="A49" s="25" t="s">
        <v>30</v>
      </c>
      <c r="B49" s="3">
        <v>2007</v>
      </c>
      <c r="C49" s="3">
        <v>4</v>
      </c>
      <c r="D49" s="35">
        <f t="shared" si="5"/>
        <v>2007.04</v>
      </c>
      <c r="E49" s="32">
        <v>1.4222</v>
      </c>
      <c r="F49" s="84">
        <v>1.0974</v>
      </c>
      <c r="G49" s="37">
        <v>14.53</v>
      </c>
    </row>
    <row r="50" spans="1:7" s="12" customFormat="1" ht="15.75" customHeight="1">
      <c r="A50" s="25" t="s">
        <v>20</v>
      </c>
      <c r="B50" s="3">
        <v>2007</v>
      </c>
      <c r="C50" s="3">
        <v>3</v>
      </c>
      <c r="D50" s="35">
        <f aca="true" t="shared" si="6" ref="D50:D55">B50+(C50/100)</f>
        <v>2007.03</v>
      </c>
      <c r="E50" s="32">
        <v>1.3584</v>
      </c>
      <c r="F50" s="84">
        <v>0.9753</v>
      </c>
      <c r="G50" s="37">
        <v>13.24</v>
      </c>
    </row>
    <row r="51" spans="1:7" s="12" customFormat="1" ht="15.75" customHeight="1">
      <c r="A51" s="25" t="s">
        <v>21</v>
      </c>
      <c r="B51" s="3">
        <v>2007</v>
      </c>
      <c r="C51" s="3">
        <v>2</v>
      </c>
      <c r="D51" s="35">
        <f t="shared" si="6"/>
        <v>2007.02</v>
      </c>
      <c r="E51" s="32">
        <v>1.2626</v>
      </c>
      <c r="F51" s="84">
        <v>0.9102</v>
      </c>
      <c r="G51" s="37">
        <v>12.34</v>
      </c>
    </row>
    <row r="52" spans="1:7" s="12" customFormat="1" ht="15.75" customHeight="1">
      <c r="A52" s="25" t="s">
        <v>22</v>
      </c>
      <c r="B52" s="3">
        <v>2007</v>
      </c>
      <c r="C52" s="3">
        <v>1</v>
      </c>
      <c r="D52" s="35">
        <f t="shared" si="6"/>
        <v>2007.01</v>
      </c>
      <c r="E52" s="32">
        <v>1.251</v>
      </c>
      <c r="F52" s="84">
        <v>0.8666</v>
      </c>
      <c r="G52" s="37">
        <v>11.92</v>
      </c>
    </row>
    <row r="53" spans="1:7" s="12" customFormat="1" ht="15.75" customHeight="1">
      <c r="A53" s="25" t="s">
        <v>23</v>
      </c>
      <c r="B53" s="3">
        <v>2006</v>
      </c>
      <c r="C53" s="3">
        <v>12</v>
      </c>
      <c r="D53" s="35">
        <f t="shared" si="6"/>
        <v>2006.12</v>
      </c>
      <c r="E53" s="32">
        <v>1.2996</v>
      </c>
      <c r="F53" s="84">
        <v>0.8162</v>
      </c>
      <c r="G53" s="37">
        <v>11.65</v>
      </c>
    </row>
    <row r="54" spans="1:7" s="12" customFormat="1" ht="15.75" customHeight="1">
      <c r="A54" s="25" t="s">
        <v>24</v>
      </c>
      <c r="B54" s="3">
        <v>2006</v>
      </c>
      <c r="C54" s="3">
        <v>11</v>
      </c>
      <c r="D54" s="35">
        <f t="shared" si="6"/>
        <v>2006.11</v>
      </c>
      <c r="E54" s="32">
        <v>1.3406</v>
      </c>
      <c r="F54" s="32">
        <v>0.7624</v>
      </c>
      <c r="G54" s="37">
        <v>11.32</v>
      </c>
    </row>
    <row r="55" spans="1:7" s="12" customFormat="1" ht="15.75" customHeight="1">
      <c r="A55" s="25" t="s">
        <v>25</v>
      </c>
      <c r="B55" s="3">
        <v>2006</v>
      </c>
      <c r="C55" s="3">
        <v>10</v>
      </c>
      <c r="D55" s="35">
        <f t="shared" si="6"/>
        <v>2006.1</v>
      </c>
      <c r="E55" s="32">
        <v>1.3704</v>
      </c>
      <c r="F55" s="32">
        <v>0.7156</v>
      </c>
      <c r="G55" s="37">
        <v>11.02</v>
      </c>
    </row>
    <row r="56" spans="1:7" s="12" customFormat="1" ht="15.75" customHeight="1">
      <c r="A56" s="25" t="s">
        <v>39</v>
      </c>
      <c r="B56" s="3">
        <v>2006</v>
      </c>
      <c r="C56" s="3">
        <v>9</v>
      </c>
      <c r="D56" s="35">
        <f aca="true" t="shared" si="7" ref="D56:D61">B56+(C56/100)</f>
        <v>2006.09</v>
      </c>
      <c r="E56" s="32">
        <v>1.3769</v>
      </c>
      <c r="F56" s="32">
        <v>0.6863</v>
      </c>
      <c r="G56" s="37">
        <v>10.79</v>
      </c>
    </row>
    <row r="57" spans="1:7" s="12" customFormat="1" ht="15.75" customHeight="1">
      <c r="A57" s="25" t="s">
        <v>81</v>
      </c>
      <c r="B57" s="3">
        <v>2006</v>
      </c>
      <c r="C57" s="3">
        <v>8</v>
      </c>
      <c r="D57" s="35">
        <f t="shared" si="7"/>
        <v>2006.08</v>
      </c>
      <c r="E57" s="32">
        <v>1.3076</v>
      </c>
      <c r="F57" s="32">
        <v>0.6809</v>
      </c>
      <c r="G57" s="37">
        <v>10.5</v>
      </c>
    </row>
    <row r="58" spans="1:7" s="12" customFormat="1" ht="15.75" customHeight="1">
      <c r="A58" s="25" t="s">
        <v>4</v>
      </c>
      <c r="B58" s="3">
        <v>2006</v>
      </c>
      <c r="C58" s="3">
        <v>7</v>
      </c>
      <c r="D58" s="35">
        <f t="shared" si="7"/>
        <v>2006.07</v>
      </c>
      <c r="E58" s="32">
        <v>1.1605</v>
      </c>
      <c r="F58" s="32">
        <v>0.6629</v>
      </c>
      <c r="G58" s="37">
        <v>9.83</v>
      </c>
    </row>
    <row r="59" spans="1:7" s="12" customFormat="1" ht="15.75" customHeight="1">
      <c r="A59" s="25" t="s">
        <v>3</v>
      </c>
      <c r="B59" s="3">
        <v>2006</v>
      </c>
      <c r="C59" s="3">
        <v>6</v>
      </c>
      <c r="D59" s="35">
        <f t="shared" si="7"/>
        <v>2006.06</v>
      </c>
      <c r="E59" s="32">
        <v>1.1824</v>
      </c>
      <c r="F59" s="32">
        <v>0.6543</v>
      </c>
      <c r="G59" s="37">
        <v>9.83</v>
      </c>
    </row>
    <row r="60" spans="1:7" s="12" customFormat="1" ht="15.75" customHeight="1">
      <c r="A60" s="25" t="s">
        <v>2</v>
      </c>
      <c r="B60" s="3">
        <v>2006</v>
      </c>
      <c r="C60" s="3">
        <v>5</v>
      </c>
      <c r="D60" s="35">
        <f t="shared" si="7"/>
        <v>2006.05</v>
      </c>
      <c r="E60" s="85">
        <v>1.1906</v>
      </c>
      <c r="F60" s="85">
        <v>0.6653</v>
      </c>
      <c r="G60" s="86">
        <v>9.96</v>
      </c>
    </row>
    <row r="61" spans="1:7" s="12" customFormat="1" ht="15.75" customHeight="1">
      <c r="A61" s="25" t="s">
        <v>30</v>
      </c>
      <c r="B61" s="3">
        <v>2006</v>
      </c>
      <c r="C61" s="3">
        <v>4</v>
      </c>
      <c r="D61" s="35">
        <f t="shared" si="7"/>
        <v>2006.04</v>
      </c>
      <c r="E61" s="32">
        <v>1.1682</v>
      </c>
      <c r="F61" s="32">
        <v>0.6843</v>
      </c>
      <c r="G61" s="37">
        <v>10.04</v>
      </c>
    </row>
    <row r="62" spans="1:7" s="12" customFormat="1" ht="15.75" customHeight="1">
      <c r="A62" s="25" t="s">
        <v>20</v>
      </c>
      <c r="B62" s="3">
        <v>2006</v>
      </c>
      <c r="C62" s="3">
        <v>3</v>
      </c>
      <c r="D62" s="35">
        <f aca="true" t="shared" si="8" ref="D62:D67">B62+(C62/100)</f>
        <v>2006.03</v>
      </c>
      <c r="E62" s="32">
        <v>1.1814</v>
      </c>
      <c r="F62" s="32">
        <v>0.696</v>
      </c>
      <c r="G62" s="37">
        <v>10.19</v>
      </c>
    </row>
    <row r="63" spans="1:7" s="12" customFormat="1" ht="15.75" customHeight="1">
      <c r="A63" s="25" t="s">
        <v>21</v>
      </c>
      <c r="B63" s="3">
        <v>2006</v>
      </c>
      <c r="C63" s="3">
        <v>2</v>
      </c>
      <c r="D63" s="35">
        <f t="shared" si="8"/>
        <v>2006.02</v>
      </c>
      <c r="E63" s="32">
        <v>1.2296</v>
      </c>
      <c r="F63" s="32">
        <v>0.7217</v>
      </c>
      <c r="G63" s="37">
        <v>10.58</v>
      </c>
    </row>
    <row r="64" spans="1:7" s="12" customFormat="1" ht="15.75" customHeight="1">
      <c r="A64" s="25" t="s">
        <v>22</v>
      </c>
      <c r="B64" s="3">
        <v>2006</v>
      </c>
      <c r="C64" s="3">
        <v>1</v>
      </c>
      <c r="D64" s="35">
        <f t="shared" si="8"/>
        <v>2006.01</v>
      </c>
      <c r="E64" s="32">
        <v>1.405</v>
      </c>
      <c r="F64" s="32">
        <v>0.7839</v>
      </c>
      <c r="G64" s="37">
        <v>11.74</v>
      </c>
    </row>
    <row r="65" spans="1:7" s="12" customFormat="1" ht="15.75" customHeight="1">
      <c r="A65" s="25" t="s">
        <v>23</v>
      </c>
      <c r="B65" s="3">
        <v>2005</v>
      </c>
      <c r="C65" s="3">
        <v>12</v>
      </c>
      <c r="D65" s="35">
        <f t="shared" si="8"/>
        <v>2005.12</v>
      </c>
      <c r="E65" s="32">
        <v>1.4164</v>
      </c>
      <c r="F65" s="32">
        <v>0.8223</v>
      </c>
      <c r="G65" s="37">
        <v>12.11</v>
      </c>
    </row>
    <row r="66" spans="1:7" s="12" customFormat="1" ht="15.75" customHeight="1">
      <c r="A66" s="25" t="s">
        <v>24</v>
      </c>
      <c r="B66" s="3">
        <v>2005</v>
      </c>
      <c r="C66" s="3">
        <v>11</v>
      </c>
      <c r="D66" s="35">
        <f t="shared" si="8"/>
        <v>2005.11</v>
      </c>
      <c r="E66" s="32">
        <v>1.5338</v>
      </c>
      <c r="F66" s="32">
        <v>0.8204</v>
      </c>
      <c r="G66" s="37">
        <v>12.51</v>
      </c>
    </row>
    <row r="67" spans="1:7" s="12" customFormat="1" ht="15.75" customHeight="1">
      <c r="A67" s="25" t="s">
        <v>25</v>
      </c>
      <c r="B67" s="3">
        <v>2005</v>
      </c>
      <c r="C67" s="3">
        <v>10</v>
      </c>
      <c r="D67" s="35">
        <f t="shared" si="8"/>
        <v>2005.1</v>
      </c>
      <c r="E67" s="32">
        <v>1.7498</v>
      </c>
      <c r="F67" s="32">
        <v>0.8162</v>
      </c>
      <c r="G67" s="37">
        <v>13.23</v>
      </c>
    </row>
    <row r="68" spans="1:7" s="12" customFormat="1" ht="15.75" customHeight="1">
      <c r="A68" s="25" t="s">
        <v>39</v>
      </c>
      <c r="B68" s="3">
        <v>2005</v>
      </c>
      <c r="C68" s="3">
        <v>9</v>
      </c>
      <c r="D68" s="35">
        <f aca="true" t="shared" si="9" ref="D68:D77">B68+(C68/100)</f>
        <v>2005.09</v>
      </c>
      <c r="E68" s="32">
        <v>1.8304</v>
      </c>
      <c r="F68" s="32">
        <v>0.798</v>
      </c>
      <c r="G68" s="37">
        <v>13.35</v>
      </c>
    </row>
    <row r="69" spans="1:7" s="12" customFormat="1" ht="15.75" customHeight="1">
      <c r="A69" s="25" t="s">
        <v>27</v>
      </c>
      <c r="B69" s="3">
        <v>2005</v>
      </c>
      <c r="C69" s="3">
        <v>8</v>
      </c>
      <c r="D69" s="35">
        <f t="shared" si="9"/>
        <v>2005.08</v>
      </c>
      <c r="E69" s="32">
        <v>1.7784</v>
      </c>
      <c r="F69" s="32">
        <v>0.7854</v>
      </c>
      <c r="G69" s="37">
        <v>13.06</v>
      </c>
    </row>
    <row r="70" spans="1:7" s="12" customFormat="1" ht="15.75" customHeight="1">
      <c r="A70" s="25" t="s">
        <v>4</v>
      </c>
      <c r="B70" s="3">
        <v>2005</v>
      </c>
      <c r="C70" s="3">
        <v>7</v>
      </c>
      <c r="D70" s="35">
        <f t="shared" si="9"/>
        <v>2005.07</v>
      </c>
      <c r="E70" s="32">
        <v>1.7468</v>
      </c>
      <c r="F70" s="32">
        <v>0.7681</v>
      </c>
      <c r="G70" s="37">
        <v>12.8</v>
      </c>
    </row>
    <row r="71" spans="1:7" s="12" customFormat="1" ht="15.75" customHeight="1">
      <c r="A71" s="25" t="s">
        <v>3</v>
      </c>
      <c r="B71" s="3">
        <v>2005</v>
      </c>
      <c r="C71" s="3">
        <v>6</v>
      </c>
      <c r="D71" s="35">
        <f t="shared" si="9"/>
        <v>2005.06</v>
      </c>
      <c r="E71" s="32">
        <v>1.5694</v>
      </c>
      <c r="F71" s="32">
        <v>0.7528</v>
      </c>
      <c r="G71" s="37">
        <v>12.04</v>
      </c>
    </row>
    <row r="72" spans="1:7" s="12" customFormat="1" ht="15.75" customHeight="1">
      <c r="A72" s="25" t="s">
        <v>2</v>
      </c>
      <c r="B72" s="3">
        <v>2005</v>
      </c>
      <c r="C72" s="3">
        <v>5</v>
      </c>
      <c r="D72" s="35">
        <f t="shared" si="9"/>
        <v>2005.05</v>
      </c>
      <c r="E72" s="32">
        <v>1.4616</v>
      </c>
      <c r="F72" s="32">
        <v>0.7589</v>
      </c>
      <c r="G72" s="37">
        <v>11.72</v>
      </c>
    </row>
    <row r="73" spans="1:7" s="12" customFormat="1" ht="15.75" customHeight="1">
      <c r="A73" s="25" t="s">
        <v>30</v>
      </c>
      <c r="B73" s="10">
        <v>2005</v>
      </c>
      <c r="C73" s="10">
        <v>4</v>
      </c>
      <c r="D73" s="35">
        <f t="shared" si="9"/>
        <v>2005.04</v>
      </c>
      <c r="E73" s="32">
        <v>1.6001</v>
      </c>
      <c r="F73" s="32">
        <v>0.7487</v>
      </c>
      <c r="G73" s="37">
        <v>12.11</v>
      </c>
    </row>
    <row r="74" spans="1:7" s="12" customFormat="1" ht="15.75" customHeight="1">
      <c r="A74" s="25" t="s">
        <v>20</v>
      </c>
      <c r="B74" s="10">
        <v>2005</v>
      </c>
      <c r="C74" s="10">
        <v>3</v>
      </c>
      <c r="D74" s="35">
        <f t="shared" si="9"/>
        <v>2005.03</v>
      </c>
      <c r="E74" s="32">
        <v>1.6669</v>
      </c>
      <c r="F74" s="32">
        <v>0.7446</v>
      </c>
      <c r="G74" s="37">
        <v>12.31</v>
      </c>
    </row>
    <row r="75" spans="1:7" s="12" customFormat="1" ht="15.75" customHeight="1">
      <c r="A75" s="25" t="s">
        <v>21</v>
      </c>
      <c r="B75" s="10">
        <v>2005</v>
      </c>
      <c r="C75" s="10">
        <v>2</v>
      </c>
      <c r="D75" s="35">
        <f t="shared" si="9"/>
        <v>2005.02</v>
      </c>
      <c r="E75" s="32">
        <v>1.7303</v>
      </c>
      <c r="F75" s="32">
        <v>0.7365</v>
      </c>
      <c r="G75" s="37">
        <v>12.46</v>
      </c>
    </row>
    <row r="76" spans="1:7" s="12" customFormat="1" ht="15.75" customHeight="1">
      <c r="A76" s="25" t="s">
        <v>22</v>
      </c>
      <c r="B76" s="10">
        <v>2005</v>
      </c>
      <c r="C76" s="10">
        <v>1</v>
      </c>
      <c r="D76" s="35">
        <f t="shared" si="9"/>
        <v>2005.01</v>
      </c>
      <c r="E76" s="32">
        <v>1.6888</v>
      </c>
      <c r="F76" s="32">
        <v>0.7301</v>
      </c>
      <c r="G76" s="37">
        <v>12.26</v>
      </c>
    </row>
    <row r="77" spans="1:7" s="12" customFormat="1" ht="15.75" customHeight="1">
      <c r="A77" s="25" t="s">
        <v>23</v>
      </c>
      <c r="B77" s="10">
        <v>2004</v>
      </c>
      <c r="C77" s="10">
        <v>12</v>
      </c>
      <c r="D77" s="35">
        <f t="shared" si="9"/>
        <v>2004.12</v>
      </c>
      <c r="E77" s="32">
        <v>1.9264</v>
      </c>
      <c r="F77" s="32">
        <v>0.7163</v>
      </c>
      <c r="G77" s="37">
        <v>12.97</v>
      </c>
    </row>
    <row r="78" spans="1:7" s="12" customFormat="1" ht="15.75" customHeight="1">
      <c r="A78" s="25" t="s">
        <v>24</v>
      </c>
      <c r="B78" s="10">
        <v>2004</v>
      </c>
      <c r="C78" s="10">
        <v>11</v>
      </c>
      <c r="D78" s="35">
        <f aca="true" t="shared" si="10" ref="D78:D85">B78+(C78/100)</f>
        <v>2004.11</v>
      </c>
      <c r="E78" s="32">
        <v>2.0287</v>
      </c>
      <c r="F78" s="32">
        <v>0.6978</v>
      </c>
      <c r="G78" s="37">
        <v>13.17</v>
      </c>
    </row>
    <row r="79" spans="1:7" s="12" customFormat="1" ht="15.75" customHeight="1">
      <c r="A79" s="25" t="s">
        <v>25</v>
      </c>
      <c r="B79" s="10">
        <v>2004</v>
      </c>
      <c r="C79" s="10">
        <v>10</v>
      </c>
      <c r="D79" s="35">
        <f t="shared" si="10"/>
        <v>2004.1</v>
      </c>
      <c r="E79" s="32">
        <v>1.8253</v>
      </c>
      <c r="F79" s="32">
        <v>0.6976</v>
      </c>
      <c r="G79" s="37">
        <v>12.46</v>
      </c>
    </row>
    <row r="80" spans="1:7" s="12" customFormat="1" ht="15.75" customHeight="1">
      <c r="A80" s="25" t="s">
        <v>39</v>
      </c>
      <c r="B80" s="10">
        <v>2004</v>
      </c>
      <c r="C80" s="10">
        <v>9</v>
      </c>
      <c r="D80" s="35">
        <f t="shared" si="10"/>
        <v>2004.09</v>
      </c>
      <c r="E80" s="32">
        <v>1.886</v>
      </c>
      <c r="F80" s="32">
        <v>0.6957</v>
      </c>
      <c r="G80" s="37">
        <v>12.65</v>
      </c>
    </row>
    <row r="81" spans="1:7" s="12" customFormat="1" ht="15.75" customHeight="1">
      <c r="A81" s="25" t="s">
        <v>27</v>
      </c>
      <c r="B81" s="10">
        <v>2004</v>
      </c>
      <c r="C81" s="10">
        <v>8</v>
      </c>
      <c r="D81" s="35">
        <f t="shared" si="10"/>
        <v>2004.08</v>
      </c>
      <c r="E81" s="32">
        <v>1.6774</v>
      </c>
      <c r="F81" s="32">
        <v>0.6937</v>
      </c>
      <c r="G81" s="37">
        <v>11.91</v>
      </c>
    </row>
    <row r="82" spans="1:7" s="12" customFormat="1" ht="15.75" customHeight="1">
      <c r="A82" s="25" t="s">
        <v>4</v>
      </c>
      <c r="B82" s="10">
        <v>2004</v>
      </c>
      <c r="C82" s="10">
        <v>7</v>
      </c>
      <c r="D82" s="35">
        <f t="shared" si="10"/>
        <v>2004.07</v>
      </c>
      <c r="E82" s="32">
        <v>1.9399</v>
      </c>
      <c r="F82" s="32">
        <v>0.6856</v>
      </c>
      <c r="G82" s="37">
        <v>12.75</v>
      </c>
    </row>
    <row r="83" spans="1:7" s="12" customFormat="1" ht="15.75" customHeight="1">
      <c r="A83" s="25" t="s">
        <v>3</v>
      </c>
      <c r="B83" s="10">
        <v>2004</v>
      </c>
      <c r="C83" s="10">
        <v>6</v>
      </c>
      <c r="D83" s="35">
        <f t="shared" si="10"/>
        <v>2004.06</v>
      </c>
      <c r="E83" s="32">
        <v>2.101</v>
      </c>
      <c r="F83" s="32">
        <v>0.6833</v>
      </c>
      <c r="G83" s="37">
        <v>13.3</v>
      </c>
    </row>
    <row r="84" spans="1:7" s="12" customFormat="1" ht="15.75" customHeight="1">
      <c r="A84" s="25" t="s">
        <v>2</v>
      </c>
      <c r="B84" s="10">
        <v>2004</v>
      </c>
      <c r="C84" s="10">
        <v>5</v>
      </c>
      <c r="D84" s="35">
        <f t="shared" si="10"/>
        <v>2004.05</v>
      </c>
      <c r="E84" s="32">
        <v>2.3167</v>
      </c>
      <c r="F84" s="32">
        <v>0.6718</v>
      </c>
      <c r="G84" s="37">
        <v>13.95</v>
      </c>
    </row>
    <row r="85" spans="1:7" s="12" customFormat="1" ht="15.75" customHeight="1">
      <c r="A85" s="25" t="s">
        <v>30</v>
      </c>
      <c r="B85" s="10">
        <v>2004</v>
      </c>
      <c r="C85" s="10">
        <v>4</v>
      </c>
      <c r="D85" s="35">
        <f t="shared" si="10"/>
        <v>2004.04</v>
      </c>
      <c r="E85" s="32">
        <v>2.448</v>
      </c>
      <c r="F85" s="32">
        <v>0.6616</v>
      </c>
      <c r="G85" s="37">
        <v>14.32</v>
      </c>
    </row>
    <row r="86" spans="1:7" s="12" customFormat="1" ht="15.75" customHeight="1">
      <c r="A86" s="25" t="s">
        <v>20</v>
      </c>
      <c r="B86" s="10">
        <v>2004</v>
      </c>
      <c r="C86" s="10">
        <v>3</v>
      </c>
      <c r="D86" s="35">
        <f aca="true" t="shared" si="11" ref="D86:D91">B86+(C86/100)</f>
        <v>2004.03</v>
      </c>
      <c r="E86" s="32">
        <v>2.3548</v>
      </c>
      <c r="F86" s="32">
        <v>0.6538</v>
      </c>
      <c r="G86" s="37">
        <v>13.93</v>
      </c>
    </row>
    <row r="87" spans="1:7" s="12" customFormat="1" ht="15.75" customHeight="1">
      <c r="A87" s="25" t="s">
        <v>21</v>
      </c>
      <c r="B87" s="10">
        <v>2004</v>
      </c>
      <c r="C87" s="10">
        <v>2</v>
      </c>
      <c r="D87" s="35">
        <f t="shared" si="11"/>
        <v>2004.02</v>
      </c>
      <c r="E87" s="32">
        <v>1.7912</v>
      </c>
      <c r="F87" s="32">
        <v>0.6515</v>
      </c>
      <c r="G87" s="37">
        <v>11.94</v>
      </c>
    </row>
    <row r="88" spans="1:7" s="12" customFormat="1" ht="15.75" customHeight="1">
      <c r="A88" s="25" t="s">
        <v>22</v>
      </c>
      <c r="B88" s="10">
        <v>2004</v>
      </c>
      <c r="C88" s="10">
        <v>1</v>
      </c>
      <c r="D88" s="35">
        <f t="shared" si="11"/>
        <v>2004.01</v>
      </c>
      <c r="E88" s="32">
        <v>1.4509</v>
      </c>
      <c r="F88" s="32">
        <v>0.6523</v>
      </c>
      <c r="G88" s="37">
        <v>10.75</v>
      </c>
    </row>
    <row r="89" spans="1:7" s="12" customFormat="1" ht="15.75" customHeight="1">
      <c r="A89" s="25" t="s">
        <v>23</v>
      </c>
      <c r="B89" s="10">
        <v>2003</v>
      </c>
      <c r="C89" s="10">
        <v>12</v>
      </c>
      <c r="D89" s="35">
        <f t="shared" si="11"/>
        <v>2003.12</v>
      </c>
      <c r="E89" s="32">
        <v>1.3565</v>
      </c>
      <c r="F89" s="32">
        <v>0.6555</v>
      </c>
      <c r="G89" s="37">
        <v>10.45</v>
      </c>
    </row>
    <row r="90" spans="1:7" s="12" customFormat="1" ht="15.75" customHeight="1">
      <c r="A90" s="25" t="s">
        <v>24</v>
      </c>
      <c r="B90" s="10">
        <v>2003</v>
      </c>
      <c r="C90" s="10">
        <v>11</v>
      </c>
      <c r="D90" s="35">
        <f t="shared" si="11"/>
        <v>2003.11</v>
      </c>
      <c r="E90" s="32">
        <v>1.2415</v>
      </c>
      <c r="F90" s="32">
        <v>0.6593</v>
      </c>
      <c r="G90" s="37">
        <v>10.08</v>
      </c>
    </row>
    <row r="91" spans="1:7" s="7" customFormat="1" ht="15.75" customHeight="1">
      <c r="A91" s="25" t="s">
        <v>25</v>
      </c>
      <c r="B91" s="10">
        <v>2003</v>
      </c>
      <c r="C91" s="10">
        <v>10</v>
      </c>
      <c r="D91" s="35">
        <f t="shared" si="11"/>
        <v>2003.1</v>
      </c>
      <c r="E91" s="32">
        <v>1.2212</v>
      </c>
      <c r="F91" s="32">
        <v>0.6553</v>
      </c>
      <c r="G91" s="37">
        <v>9.98</v>
      </c>
    </row>
    <row r="92" spans="1:7" s="7" customFormat="1" ht="15.75" customHeight="1">
      <c r="A92" s="25" t="s">
        <v>39</v>
      </c>
      <c r="B92" s="9">
        <v>2003</v>
      </c>
      <c r="C92" s="9">
        <v>9</v>
      </c>
      <c r="D92" s="35">
        <f aca="true" t="shared" si="12" ref="D92:D97">B92+(C92/100)</f>
        <v>2003.09</v>
      </c>
      <c r="E92" s="32">
        <v>1.2</v>
      </c>
      <c r="F92" s="32">
        <v>0.6534</v>
      </c>
      <c r="G92" s="37">
        <v>9.88</v>
      </c>
    </row>
    <row r="93" spans="1:7" s="7" customFormat="1" ht="15.75" customHeight="1">
      <c r="A93" s="25" t="s">
        <v>27</v>
      </c>
      <c r="B93" s="9">
        <v>2003</v>
      </c>
      <c r="C93" s="9">
        <v>8</v>
      </c>
      <c r="D93" s="35">
        <f t="shared" si="12"/>
        <v>2003.08</v>
      </c>
      <c r="E93" s="32">
        <v>1.222</v>
      </c>
      <c r="F93" s="32">
        <v>0.6516</v>
      </c>
      <c r="G93" s="37">
        <v>9.95</v>
      </c>
    </row>
    <row r="94" spans="1:7" s="7" customFormat="1" ht="15.75" customHeight="1">
      <c r="A94" s="25" t="s">
        <v>4</v>
      </c>
      <c r="B94" s="9">
        <v>2003</v>
      </c>
      <c r="C94" s="9">
        <v>7</v>
      </c>
      <c r="D94" s="35">
        <f t="shared" si="12"/>
        <v>2003.07</v>
      </c>
      <c r="E94" s="32">
        <v>1.2217</v>
      </c>
      <c r="F94" s="32">
        <v>0.6531</v>
      </c>
      <c r="G94" s="37">
        <v>9.96</v>
      </c>
    </row>
    <row r="95" spans="1:7" s="8" customFormat="1" ht="15.75" customHeight="1">
      <c r="A95" s="25" t="s">
        <v>3</v>
      </c>
      <c r="B95" s="9">
        <v>2003</v>
      </c>
      <c r="C95" s="9">
        <v>6</v>
      </c>
      <c r="D95" s="35">
        <f t="shared" si="12"/>
        <v>2003.06</v>
      </c>
      <c r="E95" s="32">
        <v>1.1342</v>
      </c>
      <c r="F95" s="32">
        <v>0.6523</v>
      </c>
      <c r="G95" s="37">
        <v>9.64</v>
      </c>
    </row>
    <row r="96" spans="1:7" ht="15.75" customHeight="1">
      <c r="A96" s="25" t="s">
        <v>2</v>
      </c>
      <c r="B96" s="9">
        <v>2003</v>
      </c>
      <c r="C96" s="9">
        <v>5</v>
      </c>
      <c r="D96" s="35">
        <f t="shared" si="12"/>
        <v>2003.05</v>
      </c>
      <c r="E96" s="32">
        <v>1.1083</v>
      </c>
      <c r="F96" s="32">
        <v>0.6508</v>
      </c>
      <c r="G96" s="37">
        <v>9.54</v>
      </c>
    </row>
    <row r="97" spans="1:7" ht="15.75" customHeight="1">
      <c r="A97" s="25" t="s">
        <v>30</v>
      </c>
      <c r="B97">
        <v>2003</v>
      </c>
      <c r="C97">
        <v>4</v>
      </c>
      <c r="D97" s="35">
        <f t="shared" si="12"/>
        <v>2003.04</v>
      </c>
      <c r="E97" s="33">
        <v>1.1118</v>
      </c>
      <c r="F97" s="33">
        <v>0.6521</v>
      </c>
      <c r="G97" s="35">
        <v>9.56</v>
      </c>
    </row>
    <row r="98" spans="1:7" ht="15.75" customHeight="1">
      <c r="A98" s="25" t="s">
        <v>20</v>
      </c>
      <c r="B98" s="1">
        <v>2003</v>
      </c>
      <c r="C98">
        <v>3</v>
      </c>
      <c r="D98" s="35">
        <f aca="true" t="shared" si="13" ref="D98:D161">B98+(C98/100)</f>
        <v>2003.03</v>
      </c>
      <c r="E98" s="33">
        <v>1.1224</v>
      </c>
      <c r="F98" s="33">
        <v>0.6356</v>
      </c>
      <c r="G98" s="35">
        <v>9.46</v>
      </c>
    </row>
    <row r="99" spans="1:7" ht="15.75" customHeight="1">
      <c r="A99" s="25" t="s">
        <v>21</v>
      </c>
      <c r="B99" s="1">
        <v>2003</v>
      </c>
      <c r="C99">
        <v>2</v>
      </c>
      <c r="D99" s="35">
        <f t="shared" si="13"/>
        <v>2003.02</v>
      </c>
      <c r="E99" s="33">
        <v>1.0801</v>
      </c>
      <c r="F99" s="33">
        <v>0.6361</v>
      </c>
      <c r="G99" s="35">
        <v>9.31</v>
      </c>
    </row>
    <row r="100" spans="1:7" ht="15.75" customHeight="1">
      <c r="A100" s="25" t="s">
        <v>22</v>
      </c>
      <c r="B100" s="1">
        <v>2003</v>
      </c>
      <c r="C100">
        <v>1</v>
      </c>
      <c r="D100" s="35">
        <f t="shared" si="13"/>
        <v>2003.01</v>
      </c>
      <c r="E100" s="33">
        <v>1.1414</v>
      </c>
      <c r="F100" s="33">
        <v>0.6447</v>
      </c>
      <c r="G100" s="35">
        <v>9.6</v>
      </c>
    </row>
    <row r="101" spans="1:7" ht="15.75" customHeight="1">
      <c r="A101" s="25" t="s">
        <v>23</v>
      </c>
      <c r="B101" s="1">
        <v>2002</v>
      </c>
      <c r="C101">
        <v>12</v>
      </c>
      <c r="D101" s="35">
        <f t="shared" si="13"/>
        <v>2002.12</v>
      </c>
      <c r="E101" s="33">
        <v>1.1603</v>
      </c>
      <c r="F101" s="33">
        <v>0.6914</v>
      </c>
      <c r="G101" s="35">
        <v>10.08</v>
      </c>
    </row>
    <row r="102" spans="1:7" ht="15.75" customHeight="1">
      <c r="A102" s="25" t="s">
        <v>24</v>
      </c>
      <c r="B102" s="1">
        <v>2002</v>
      </c>
      <c r="C102">
        <v>11</v>
      </c>
      <c r="D102" s="35">
        <f t="shared" si="13"/>
        <v>2002.11</v>
      </c>
      <c r="E102" s="33">
        <v>1.0681</v>
      </c>
      <c r="F102" s="33">
        <v>0.7416</v>
      </c>
      <c r="G102" s="35">
        <v>10.19</v>
      </c>
    </row>
    <row r="103" spans="1:7" ht="15.75" customHeight="1">
      <c r="A103" s="25" t="s">
        <v>25</v>
      </c>
      <c r="B103" s="1">
        <v>2002</v>
      </c>
      <c r="C103">
        <v>10</v>
      </c>
      <c r="D103" s="35">
        <f t="shared" si="13"/>
        <v>2002.1</v>
      </c>
      <c r="E103" s="33">
        <v>1.0508</v>
      </c>
      <c r="F103" s="33">
        <v>0.7376</v>
      </c>
      <c r="G103" s="35">
        <v>10.1</v>
      </c>
    </row>
    <row r="104" spans="1:7" ht="15.75" customHeight="1">
      <c r="A104" s="25" t="s">
        <v>39</v>
      </c>
      <c r="B104" s="1">
        <v>2002</v>
      </c>
      <c r="C104">
        <v>9</v>
      </c>
      <c r="D104" s="35">
        <f t="shared" si="13"/>
        <v>2002.09</v>
      </c>
      <c r="E104" s="33">
        <v>0.9742</v>
      </c>
      <c r="F104" s="33">
        <v>0.7338</v>
      </c>
      <c r="G104" s="35">
        <v>9.79</v>
      </c>
    </row>
    <row r="105" spans="1:7" ht="15.75" customHeight="1">
      <c r="A105" s="25" t="s">
        <v>27</v>
      </c>
      <c r="B105" s="1">
        <v>2002</v>
      </c>
      <c r="C105">
        <v>8</v>
      </c>
      <c r="D105" s="35">
        <f t="shared" si="13"/>
        <v>2002.08</v>
      </c>
      <c r="E105" s="33">
        <v>1.0238</v>
      </c>
      <c r="F105" s="33">
        <v>0.7319</v>
      </c>
      <c r="G105" s="35">
        <v>9.95</v>
      </c>
    </row>
    <row r="106" spans="1:7" ht="15.75" customHeight="1">
      <c r="A106" s="25" t="s">
        <v>4</v>
      </c>
      <c r="B106" s="1">
        <v>2002</v>
      </c>
      <c r="C106">
        <v>7</v>
      </c>
      <c r="D106" s="35">
        <f t="shared" si="13"/>
        <v>2002.07</v>
      </c>
      <c r="E106" s="33">
        <v>1.0548</v>
      </c>
      <c r="F106" s="33">
        <v>0.7309</v>
      </c>
      <c r="G106" s="35">
        <v>10.05</v>
      </c>
    </row>
    <row r="107" spans="1:7" ht="15.75" customHeight="1">
      <c r="A107" s="25" t="s">
        <v>3</v>
      </c>
      <c r="B107" s="1">
        <v>2002</v>
      </c>
      <c r="C107">
        <v>6</v>
      </c>
      <c r="D107" s="35">
        <f t="shared" si="13"/>
        <v>2002.06</v>
      </c>
      <c r="E107" s="33">
        <v>1.0774</v>
      </c>
      <c r="F107" s="33">
        <v>0.7312</v>
      </c>
      <c r="G107" s="35">
        <v>10.13</v>
      </c>
    </row>
    <row r="108" spans="1:7" ht="15.75" customHeight="1">
      <c r="A108" s="25" t="s">
        <v>2</v>
      </c>
      <c r="B108" s="1">
        <v>2002</v>
      </c>
      <c r="C108">
        <v>5</v>
      </c>
      <c r="D108" s="35">
        <f t="shared" si="13"/>
        <v>2002.05</v>
      </c>
      <c r="E108" s="33">
        <v>1.1051</v>
      </c>
      <c r="F108" s="33">
        <v>0.7313</v>
      </c>
      <c r="G108" s="35">
        <v>10.23</v>
      </c>
    </row>
    <row r="109" spans="1:7" ht="15.75" customHeight="1">
      <c r="A109" s="25" t="s">
        <v>30</v>
      </c>
      <c r="B109" s="1">
        <v>2002</v>
      </c>
      <c r="C109">
        <v>4</v>
      </c>
      <c r="D109" s="35">
        <f t="shared" si="13"/>
        <v>2002.04</v>
      </c>
      <c r="E109" s="33">
        <v>1.2446</v>
      </c>
      <c r="F109" s="33">
        <v>0.7329</v>
      </c>
      <c r="G109" s="35">
        <v>10.73</v>
      </c>
    </row>
    <row r="110" spans="1:7" ht="15.75" customHeight="1">
      <c r="A110" s="25" t="s">
        <v>20</v>
      </c>
      <c r="B110" s="1">
        <v>2002</v>
      </c>
      <c r="C110">
        <v>3</v>
      </c>
      <c r="D110" s="35">
        <f t="shared" si="13"/>
        <v>2002.03</v>
      </c>
      <c r="E110" s="33">
        <v>1.3211</v>
      </c>
      <c r="F110" s="33">
        <v>0.7332</v>
      </c>
      <c r="G110" s="35">
        <v>11</v>
      </c>
    </row>
    <row r="111" spans="1:7" ht="15.75" customHeight="1">
      <c r="A111" s="25" t="s">
        <v>21</v>
      </c>
      <c r="B111" s="1">
        <v>2002</v>
      </c>
      <c r="C111">
        <v>2</v>
      </c>
      <c r="D111" s="35">
        <f t="shared" si="13"/>
        <v>2002.02</v>
      </c>
      <c r="E111" s="33">
        <v>1.3289</v>
      </c>
      <c r="F111" s="33">
        <v>0.7347</v>
      </c>
      <c r="G111" s="35">
        <v>11.04</v>
      </c>
    </row>
    <row r="112" spans="1:7" ht="15.75" customHeight="1">
      <c r="A112" s="25" t="s">
        <v>22</v>
      </c>
      <c r="B112" s="1">
        <v>2002</v>
      </c>
      <c r="C112">
        <v>1</v>
      </c>
      <c r="D112" s="35">
        <f t="shared" si="13"/>
        <v>2002.01</v>
      </c>
      <c r="E112" s="33">
        <v>1.4436</v>
      </c>
      <c r="F112" s="33">
        <v>0.737</v>
      </c>
      <c r="G112" s="35">
        <v>11.46</v>
      </c>
    </row>
    <row r="113" spans="1:7" ht="15.75" customHeight="1">
      <c r="A113" s="25" t="s">
        <v>23</v>
      </c>
      <c r="B113" s="1">
        <v>2001</v>
      </c>
      <c r="C113">
        <v>12</v>
      </c>
      <c r="D113" s="35">
        <f t="shared" si="13"/>
        <v>2001.12</v>
      </c>
      <c r="E113" s="33">
        <v>1.3744</v>
      </c>
      <c r="F113" s="33">
        <v>0.7629</v>
      </c>
      <c r="G113" s="35">
        <v>11.45</v>
      </c>
    </row>
    <row r="114" spans="1:7" ht="15.75" customHeight="1">
      <c r="A114" s="25" t="s">
        <v>24</v>
      </c>
      <c r="B114" s="1">
        <v>2001</v>
      </c>
      <c r="C114">
        <v>11</v>
      </c>
      <c r="D114" s="35">
        <f t="shared" si="13"/>
        <v>2001.11</v>
      </c>
      <c r="E114" s="33">
        <v>1.4224</v>
      </c>
      <c r="F114" s="33">
        <v>0.776</v>
      </c>
      <c r="G114" s="35">
        <v>11.73</v>
      </c>
    </row>
    <row r="115" spans="1:7" ht="15.75" customHeight="1">
      <c r="A115" s="25" t="s">
        <v>25</v>
      </c>
      <c r="B115" s="1">
        <v>2001</v>
      </c>
      <c r="C115">
        <v>10</v>
      </c>
      <c r="D115" s="35">
        <f t="shared" si="13"/>
        <v>2001.1</v>
      </c>
      <c r="E115" s="33">
        <v>1.6199</v>
      </c>
      <c r="F115" s="33">
        <v>0.7874</v>
      </c>
      <c r="G115" s="35">
        <v>12.52</v>
      </c>
    </row>
    <row r="116" spans="1:7" ht="15.75" customHeight="1">
      <c r="A116" s="25" t="s">
        <v>39</v>
      </c>
      <c r="B116" s="1">
        <v>2001</v>
      </c>
      <c r="C116">
        <v>9</v>
      </c>
      <c r="D116" s="35">
        <f t="shared" si="13"/>
        <v>2001.09</v>
      </c>
      <c r="E116" s="33">
        <v>2.4134</v>
      </c>
      <c r="F116" s="33">
        <v>0.7932</v>
      </c>
      <c r="G116" s="35">
        <v>15.35</v>
      </c>
    </row>
    <row r="117" spans="1:7" ht="15.75" customHeight="1">
      <c r="A117" s="25" t="s">
        <v>27</v>
      </c>
      <c r="B117" s="1">
        <v>2001</v>
      </c>
      <c r="C117">
        <v>8</v>
      </c>
      <c r="D117" s="35">
        <f t="shared" si="13"/>
        <v>2001.08</v>
      </c>
      <c r="E117" s="33">
        <v>2.2834</v>
      </c>
      <c r="F117" s="33">
        <v>0.7844</v>
      </c>
      <c r="G117" s="35">
        <v>14.82</v>
      </c>
    </row>
    <row r="118" spans="1:7" ht="15.75" customHeight="1">
      <c r="A118" s="25" t="s">
        <v>4</v>
      </c>
      <c r="B118" s="1">
        <v>2001</v>
      </c>
      <c r="C118">
        <v>7</v>
      </c>
      <c r="D118" s="35">
        <f t="shared" si="13"/>
        <v>2001.07</v>
      </c>
      <c r="E118" s="33">
        <v>2.1096</v>
      </c>
      <c r="F118" s="33">
        <v>0.8045</v>
      </c>
      <c r="G118" s="35">
        <v>14.38</v>
      </c>
    </row>
    <row r="119" spans="1:7" ht="15.75" customHeight="1">
      <c r="A119" s="25" t="s">
        <v>3</v>
      </c>
      <c r="B119" s="1">
        <v>2001</v>
      </c>
      <c r="C119">
        <v>6</v>
      </c>
      <c r="D119" s="35">
        <f t="shared" si="13"/>
        <v>2001.06</v>
      </c>
      <c r="E119" s="33">
        <v>2.1908</v>
      </c>
      <c r="F119" s="33">
        <v>0.8583</v>
      </c>
      <c r="G119" s="35">
        <v>15.14</v>
      </c>
    </row>
    <row r="120" spans="1:7" ht="15.75" customHeight="1">
      <c r="A120" s="25" t="s">
        <v>2</v>
      </c>
      <c r="B120" s="1">
        <v>2001</v>
      </c>
      <c r="C120">
        <v>5</v>
      </c>
      <c r="D120" s="35">
        <f t="shared" si="13"/>
        <v>2001.05</v>
      </c>
      <c r="E120" s="33">
        <v>2.0796</v>
      </c>
      <c r="F120" s="33">
        <v>0.8607</v>
      </c>
      <c r="G120" s="35">
        <v>14.77</v>
      </c>
    </row>
    <row r="121" spans="1:7" ht="15.75" customHeight="1">
      <c r="A121" s="25" t="s">
        <v>30</v>
      </c>
      <c r="B121" s="1">
        <v>2001</v>
      </c>
      <c r="C121">
        <v>4</v>
      </c>
      <c r="D121" s="35">
        <f t="shared" si="13"/>
        <v>2001.04</v>
      </c>
      <c r="E121" s="33">
        <v>1.9566</v>
      </c>
      <c r="F121" s="33">
        <v>0.8587</v>
      </c>
      <c r="G121" s="35">
        <v>14.32</v>
      </c>
    </row>
    <row r="122" spans="1:7" ht="15.75" customHeight="1">
      <c r="A122" s="25" t="s">
        <v>20</v>
      </c>
      <c r="B122" s="1">
        <v>2001</v>
      </c>
      <c r="C122">
        <v>3</v>
      </c>
      <c r="D122" s="35">
        <f t="shared" si="13"/>
        <v>2001.03</v>
      </c>
      <c r="E122" s="33">
        <v>1.6709</v>
      </c>
      <c r="F122" s="33">
        <v>0.8574</v>
      </c>
      <c r="G122" s="35">
        <v>13.31</v>
      </c>
    </row>
    <row r="123" spans="1:7" ht="15.75" customHeight="1">
      <c r="A123" s="25" t="s">
        <v>21</v>
      </c>
      <c r="B123" s="1">
        <v>2001</v>
      </c>
      <c r="C123">
        <v>2</v>
      </c>
      <c r="D123" s="35">
        <f t="shared" si="13"/>
        <v>2001.02</v>
      </c>
      <c r="E123" s="33">
        <v>1.4512</v>
      </c>
      <c r="F123" s="33">
        <v>0.8597</v>
      </c>
      <c r="G123" s="35">
        <v>12.56</v>
      </c>
    </row>
    <row r="124" spans="1:7" ht="15.75" customHeight="1">
      <c r="A124" s="25" t="s">
        <v>22</v>
      </c>
      <c r="B124" s="1">
        <v>2001</v>
      </c>
      <c r="C124">
        <v>1</v>
      </c>
      <c r="D124" s="35">
        <f t="shared" si="13"/>
        <v>2001.01</v>
      </c>
      <c r="E124" s="33">
        <v>1.2827</v>
      </c>
      <c r="F124" s="33">
        <v>0.8621</v>
      </c>
      <c r="G124" s="35">
        <v>11.99</v>
      </c>
    </row>
    <row r="125" spans="1:7" ht="15.75" customHeight="1">
      <c r="A125" s="25" t="s">
        <v>23</v>
      </c>
      <c r="B125" s="1">
        <v>2000</v>
      </c>
      <c r="C125">
        <v>12</v>
      </c>
      <c r="D125" s="35">
        <f t="shared" si="13"/>
        <v>2000.12</v>
      </c>
      <c r="E125" s="33">
        <v>1.6121</v>
      </c>
      <c r="F125" s="33">
        <v>0.8615</v>
      </c>
      <c r="G125" s="35">
        <v>13.14</v>
      </c>
    </row>
    <row r="126" spans="1:7" ht="15.75" customHeight="1">
      <c r="A126" s="25" t="s">
        <v>24</v>
      </c>
      <c r="B126" s="1">
        <v>2000</v>
      </c>
      <c r="C126">
        <v>11</v>
      </c>
      <c r="D126" s="35">
        <f t="shared" si="13"/>
        <v>2000.11</v>
      </c>
      <c r="E126" s="33">
        <v>1.6746</v>
      </c>
      <c r="F126" s="33">
        <v>0.8621</v>
      </c>
      <c r="G126" s="35">
        <v>13.36</v>
      </c>
    </row>
    <row r="127" spans="1:7" ht="15.75" customHeight="1">
      <c r="A127" s="25" t="s">
        <v>25</v>
      </c>
      <c r="B127" s="1">
        <v>2000</v>
      </c>
      <c r="C127">
        <v>10</v>
      </c>
      <c r="D127" s="35">
        <f t="shared" si="13"/>
        <v>2000.1</v>
      </c>
      <c r="E127" s="33">
        <v>1.2084</v>
      </c>
      <c r="F127" s="33">
        <v>0.862</v>
      </c>
      <c r="G127" s="35">
        <v>11.73</v>
      </c>
    </row>
    <row r="128" spans="1:7" ht="15.75" customHeight="1">
      <c r="A128" s="25" t="s">
        <v>39</v>
      </c>
      <c r="B128" s="1">
        <v>2000</v>
      </c>
      <c r="C128">
        <v>9</v>
      </c>
      <c r="D128" s="35">
        <f t="shared" si="13"/>
        <v>2000.09</v>
      </c>
      <c r="E128" s="33">
        <v>1.2463</v>
      </c>
      <c r="F128" s="33">
        <v>0.8596</v>
      </c>
      <c r="G128" s="35">
        <v>11.84</v>
      </c>
    </row>
    <row r="129" spans="1:7" ht="15.75" customHeight="1">
      <c r="A129" s="25" t="s">
        <v>27</v>
      </c>
      <c r="B129" s="1">
        <v>2000</v>
      </c>
      <c r="C129">
        <v>8</v>
      </c>
      <c r="D129" s="35">
        <f t="shared" si="13"/>
        <v>2000.08</v>
      </c>
      <c r="E129" s="33">
        <v>1.2499</v>
      </c>
      <c r="F129" s="33">
        <v>0.86</v>
      </c>
      <c r="G129" s="35">
        <v>11.86</v>
      </c>
    </row>
    <row r="130" spans="1:7" ht="15.75" customHeight="1">
      <c r="A130" s="25" t="s">
        <v>4</v>
      </c>
      <c r="B130" s="1">
        <v>2000</v>
      </c>
      <c r="C130">
        <v>7</v>
      </c>
      <c r="D130" s="35">
        <f t="shared" si="13"/>
        <v>2000.07</v>
      </c>
      <c r="E130" s="33">
        <v>1.2521</v>
      </c>
      <c r="F130" s="33">
        <v>0.8583</v>
      </c>
      <c r="G130" s="35">
        <v>11.85</v>
      </c>
    </row>
    <row r="131" spans="1:7" ht="15.75" customHeight="1">
      <c r="A131" s="25" t="s">
        <v>3</v>
      </c>
      <c r="B131" s="1">
        <v>2000</v>
      </c>
      <c r="C131">
        <v>6</v>
      </c>
      <c r="D131" s="35">
        <f t="shared" si="13"/>
        <v>2000.06</v>
      </c>
      <c r="E131" s="33">
        <v>1.3589</v>
      </c>
      <c r="F131" s="33">
        <v>0.8585</v>
      </c>
      <c r="G131" s="35">
        <v>12.23</v>
      </c>
    </row>
    <row r="132" spans="1:7" ht="15.75" customHeight="1">
      <c r="A132" s="25" t="s">
        <v>2</v>
      </c>
      <c r="B132" s="1">
        <v>2000</v>
      </c>
      <c r="C132">
        <v>5</v>
      </c>
      <c r="D132" s="35">
        <f t="shared" si="13"/>
        <v>2000.05</v>
      </c>
      <c r="E132" s="33">
        <v>1.2766</v>
      </c>
      <c r="F132" s="33">
        <v>0.8591</v>
      </c>
      <c r="G132" s="35">
        <v>11.94</v>
      </c>
    </row>
    <row r="133" spans="1:7" ht="15.75" customHeight="1">
      <c r="A133" s="25" t="s">
        <v>30</v>
      </c>
      <c r="B133" s="1">
        <v>2000</v>
      </c>
      <c r="C133">
        <v>4</v>
      </c>
      <c r="D133" s="35">
        <f t="shared" si="13"/>
        <v>2000.04</v>
      </c>
      <c r="E133" s="33">
        <v>1.1194</v>
      </c>
      <c r="F133" s="33">
        <v>0.8592</v>
      </c>
      <c r="G133" s="35">
        <v>11.39</v>
      </c>
    </row>
    <row r="134" spans="1:7" ht="15.75" customHeight="1">
      <c r="A134" s="25" t="s">
        <v>20</v>
      </c>
      <c r="B134" s="1">
        <v>2000</v>
      </c>
      <c r="C134">
        <v>3</v>
      </c>
      <c r="D134" s="35">
        <f t="shared" si="13"/>
        <v>2000.03</v>
      </c>
      <c r="E134" s="33">
        <v>1.0218</v>
      </c>
      <c r="F134" s="33">
        <v>0.8591</v>
      </c>
      <c r="G134" s="35">
        <v>11.05</v>
      </c>
    </row>
    <row r="135" spans="1:7" ht="15.75" customHeight="1">
      <c r="A135" s="25" t="s">
        <v>21</v>
      </c>
      <c r="B135" s="1">
        <v>2000</v>
      </c>
      <c r="C135">
        <v>2</v>
      </c>
      <c r="D135" s="35">
        <f t="shared" si="13"/>
        <v>2000.02</v>
      </c>
      <c r="E135" s="33">
        <v>0.9322</v>
      </c>
      <c r="F135" s="33">
        <v>0.8596</v>
      </c>
      <c r="G135" s="35">
        <v>10.74</v>
      </c>
    </row>
    <row r="136" spans="1:7" ht="15.75" customHeight="1">
      <c r="A136" s="25" t="s">
        <v>22</v>
      </c>
      <c r="B136" s="1">
        <v>2000</v>
      </c>
      <c r="C136">
        <v>1</v>
      </c>
      <c r="D136" s="35">
        <f t="shared" si="13"/>
        <v>2000.01</v>
      </c>
      <c r="E136" s="33">
        <v>0.9109</v>
      </c>
      <c r="F136" s="33">
        <v>0.8599</v>
      </c>
      <c r="G136" s="35">
        <v>10.67</v>
      </c>
    </row>
    <row r="137" spans="1:7" ht="15.75" customHeight="1">
      <c r="A137" s="25" t="s">
        <v>23</v>
      </c>
      <c r="B137" s="1">
        <v>1999</v>
      </c>
      <c r="C137">
        <v>12</v>
      </c>
      <c r="D137" s="35">
        <f t="shared" si="13"/>
        <v>1999.12</v>
      </c>
      <c r="E137" s="33">
        <v>0.9186</v>
      </c>
      <c r="F137" s="33">
        <v>0.8625</v>
      </c>
      <c r="G137" s="35">
        <v>10.72</v>
      </c>
    </row>
    <row r="138" spans="1:7" ht="15.75" customHeight="1">
      <c r="A138" s="25" t="s">
        <v>24</v>
      </c>
      <c r="B138" s="1">
        <v>1999</v>
      </c>
      <c r="C138">
        <v>11</v>
      </c>
      <c r="D138" s="35">
        <f t="shared" si="13"/>
        <v>1999.11</v>
      </c>
      <c r="E138" s="33">
        <v>1.1136</v>
      </c>
      <c r="F138" s="33">
        <v>0.8646</v>
      </c>
      <c r="G138" s="35">
        <v>11.42</v>
      </c>
    </row>
    <row r="139" spans="1:7" ht="15.75" customHeight="1">
      <c r="A139" s="25" t="s">
        <v>25</v>
      </c>
      <c r="B139" s="1">
        <v>1999</v>
      </c>
      <c r="C139">
        <v>10</v>
      </c>
      <c r="D139" s="35">
        <f t="shared" si="13"/>
        <v>1999.1</v>
      </c>
      <c r="E139" s="33">
        <v>1.1729</v>
      </c>
      <c r="F139" s="33">
        <v>0.8643</v>
      </c>
      <c r="G139" s="35">
        <v>11.62</v>
      </c>
    </row>
    <row r="140" spans="1:7" ht="15.75" customHeight="1">
      <c r="A140" s="25" t="s">
        <v>39</v>
      </c>
      <c r="B140" s="1">
        <v>1999</v>
      </c>
      <c r="C140">
        <v>9</v>
      </c>
      <c r="D140" s="35">
        <f t="shared" si="13"/>
        <v>1999.09</v>
      </c>
      <c r="E140" s="33">
        <v>1.4318</v>
      </c>
      <c r="F140" s="33">
        <v>0.8629</v>
      </c>
      <c r="G140" s="35">
        <v>12.52</v>
      </c>
    </row>
    <row r="141" spans="1:7" ht="15.75" customHeight="1">
      <c r="A141" s="25" t="s">
        <v>27</v>
      </c>
      <c r="B141" s="1">
        <v>1999</v>
      </c>
      <c r="C141">
        <v>8</v>
      </c>
      <c r="D141" s="35">
        <f t="shared" si="13"/>
        <v>1999.08</v>
      </c>
      <c r="E141" s="33">
        <v>1.5053</v>
      </c>
      <c r="F141" s="33">
        <v>0.8587</v>
      </c>
      <c r="G141" s="35">
        <v>12.74</v>
      </c>
    </row>
    <row r="142" spans="1:7" ht="15.75" customHeight="1">
      <c r="A142" s="25" t="s">
        <v>4</v>
      </c>
      <c r="B142" s="1">
        <v>1999</v>
      </c>
      <c r="C142">
        <v>7</v>
      </c>
      <c r="D142" s="35">
        <f t="shared" si="13"/>
        <v>1999.07</v>
      </c>
      <c r="E142" s="33">
        <v>1.4264</v>
      </c>
      <c r="F142" s="33">
        <v>0.857</v>
      </c>
      <c r="G142" s="35">
        <v>12.45</v>
      </c>
    </row>
    <row r="143" spans="1:7" ht="15.75" customHeight="1">
      <c r="A143" s="25" t="s">
        <v>3</v>
      </c>
      <c r="B143" s="1">
        <v>1999</v>
      </c>
      <c r="C143">
        <v>6</v>
      </c>
      <c r="D143" s="35">
        <f t="shared" si="13"/>
        <v>1999.06</v>
      </c>
      <c r="E143" s="33">
        <v>1.6276</v>
      </c>
      <c r="F143" s="33">
        <v>0.8565</v>
      </c>
      <c r="G143" s="35">
        <v>13.15</v>
      </c>
    </row>
    <row r="144" spans="1:7" ht="15.75" customHeight="1">
      <c r="A144" s="25" t="s">
        <v>2</v>
      </c>
      <c r="B144" s="1">
        <v>1999</v>
      </c>
      <c r="C144">
        <v>5</v>
      </c>
      <c r="D144" s="35">
        <f t="shared" si="13"/>
        <v>1999.05</v>
      </c>
      <c r="E144" s="33">
        <v>1.1676</v>
      </c>
      <c r="F144" s="33">
        <v>0.8575</v>
      </c>
      <c r="G144" s="35">
        <v>11.55</v>
      </c>
    </row>
    <row r="145" spans="1:7" ht="15.75" customHeight="1">
      <c r="A145" s="25" t="s">
        <v>30</v>
      </c>
      <c r="B145" s="1">
        <v>1999</v>
      </c>
      <c r="C145">
        <v>4</v>
      </c>
      <c r="D145" s="35">
        <f t="shared" si="13"/>
        <v>1999.04</v>
      </c>
      <c r="E145" s="33">
        <v>1.0674</v>
      </c>
      <c r="F145" s="33">
        <v>0.8624</v>
      </c>
      <c r="G145" s="35">
        <v>11.24</v>
      </c>
    </row>
    <row r="146" spans="1:7" ht="15.75" customHeight="1">
      <c r="A146" s="25" t="s">
        <v>20</v>
      </c>
      <c r="B146" s="1">
        <v>1999</v>
      </c>
      <c r="C146">
        <v>3</v>
      </c>
      <c r="D146" s="35">
        <f t="shared" si="13"/>
        <v>1999.03</v>
      </c>
      <c r="E146" s="33">
        <v>1.3636</v>
      </c>
      <c r="F146" s="33">
        <v>0.8655</v>
      </c>
      <c r="G146" s="35">
        <v>12.3</v>
      </c>
    </row>
    <row r="147" spans="1:7" ht="15.75" customHeight="1">
      <c r="A147" s="25" t="s">
        <v>21</v>
      </c>
      <c r="B147" s="1">
        <v>1999</v>
      </c>
      <c r="C147">
        <v>2</v>
      </c>
      <c r="D147" s="35">
        <f t="shared" si="13"/>
        <v>1999.02</v>
      </c>
      <c r="E147" s="33">
        <v>1.4076</v>
      </c>
      <c r="F147" s="33">
        <v>0.8847</v>
      </c>
      <c r="G147" s="35">
        <v>12.62</v>
      </c>
    </row>
    <row r="148" spans="1:7" ht="15.75" customHeight="1">
      <c r="A148" s="25" t="s">
        <v>22</v>
      </c>
      <c r="B148" s="1">
        <v>1999</v>
      </c>
      <c r="C148">
        <v>1</v>
      </c>
      <c r="D148" s="35">
        <f t="shared" si="13"/>
        <v>1999.01</v>
      </c>
      <c r="E148" s="33">
        <v>1.5449</v>
      </c>
      <c r="F148" s="33">
        <v>0.9179</v>
      </c>
      <c r="G148" s="35">
        <v>13.39</v>
      </c>
    </row>
    <row r="149" spans="1:7" ht="15.75" customHeight="1">
      <c r="A149" s="25" t="s">
        <v>23</v>
      </c>
      <c r="B149" s="1">
        <v>1998</v>
      </c>
      <c r="C149">
        <v>12</v>
      </c>
      <c r="D149" s="35">
        <f t="shared" si="13"/>
        <v>1998.12</v>
      </c>
      <c r="E149" s="33">
        <v>1.5539</v>
      </c>
      <c r="F149" s="33">
        <v>0.929</v>
      </c>
      <c r="G149" s="35">
        <v>13.52</v>
      </c>
    </row>
    <row r="150" spans="1:7" ht="15.75" customHeight="1">
      <c r="A150" s="25" t="s">
        <v>24</v>
      </c>
      <c r="B150" s="1">
        <v>1998</v>
      </c>
      <c r="C150">
        <v>11</v>
      </c>
      <c r="D150" s="35">
        <f t="shared" si="13"/>
        <v>1998.11</v>
      </c>
      <c r="E150" s="33">
        <v>1.911</v>
      </c>
      <c r="F150" s="33">
        <v>0.9257</v>
      </c>
      <c r="G150" s="35">
        <v>14.74</v>
      </c>
    </row>
    <row r="151" spans="1:7" ht="15.75" customHeight="1">
      <c r="A151" s="25" t="s">
        <v>25</v>
      </c>
      <c r="B151" s="1">
        <v>1998</v>
      </c>
      <c r="C151">
        <v>10</v>
      </c>
      <c r="D151" s="35">
        <f t="shared" si="13"/>
        <v>1998.1</v>
      </c>
      <c r="E151" s="33">
        <v>2.7172</v>
      </c>
      <c r="F151" s="33">
        <v>0.9295</v>
      </c>
      <c r="G151" s="35">
        <v>17.6</v>
      </c>
    </row>
    <row r="152" spans="1:7" ht="15.75" customHeight="1">
      <c r="A152" s="25" t="s">
        <v>39</v>
      </c>
      <c r="B152" s="1">
        <v>1998</v>
      </c>
      <c r="C152">
        <v>9</v>
      </c>
      <c r="D152" s="35">
        <f t="shared" si="13"/>
        <v>1998.09</v>
      </c>
      <c r="E152" s="33">
        <v>3.0822</v>
      </c>
      <c r="F152" s="33">
        <v>0.9016</v>
      </c>
      <c r="G152" s="35">
        <v>18.63</v>
      </c>
    </row>
    <row r="153" spans="1:7" ht="15.75" customHeight="1">
      <c r="A153" s="25" t="s">
        <v>27</v>
      </c>
      <c r="B153" s="1">
        <v>1998</v>
      </c>
      <c r="C153">
        <v>8</v>
      </c>
      <c r="D153" s="35">
        <f t="shared" si="13"/>
        <v>1998.08</v>
      </c>
      <c r="E153" s="33">
        <v>2.4059</v>
      </c>
      <c r="F153" s="33">
        <v>0.8855</v>
      </c>
      <c r="G153" s="35">
        <v>16.12</v>
      </c>
    </row>
    <row r="154" spans="1:7" ht="15.75" customHeight="1">
      <c r="A154" s="25" t="s">
        <v>4</v>
      </c>
      <c r="B154" s="1">
        <v>1998</v>
      </c>
      <c r="C154">
        <v>7</v>
      </c>
      <c r="D154" s="35">
        <f t="shared" si="13"/>
        <v>1998.07</v>
      </c>
      <c r="E154" s="33">
        <v>2.232</v>
      </c>
      <c r="F154" s="33">
        <v>0.8848</v>
      </c>
      <c r="G154" s="35">
        <v>15.51</v>
      </c>
    </row>
    <row r="155" spans="1:7" ht="15.75" customHeight="1">
      <c r="A155" s="25" t="s">
        <v>3</v>
      </c>
      <c r="B155" s="1">
        <v>1998</v>
      </c>
      <c r="C155">
        <v>6</v>
      </c>
      <c r="D155" s="35">
        <f t="shared" si="13"/>
        <v>1998.06</v>
      </c>
      <c r="E155" s="33">
        <v>2.0166</v>
      </c>
      <c r="F155" s="33">
        <v>0.8842</v>
      </c>
      <c r="G155" s="35">
        <v>14.75</v>
      </c>
    </row>
    <row r="156" spans="1:7" ht="15.75" customHeight="1">
      <c r="A156" s="25" t="s">
        <v>2</v>
      </c>
      <c r="B156" s="1">
        <v>1998</v>
      </c>
      <c r="C156">
        <v>5</v>
      </c>
      <c r="D156" s="35">
        <f t="shared" si="13"/>
        <v>1998.05</v>
      </c>
      <c r="E156" s="33">
        <v>1.6656</v>
      </c>
      <c r="F156" s="33">
        <v>0.8863</v>
      </c>
      <c r="G156" s="35">
        <v>13.54</v>
      </c>
    </row>
    <row r="157" spans="1:7" ht="15.75" customHeight="1">
      <c r="A157" s="25" t="s">
        <v>30</v>
      </c>
      <c r="B157" s="1">
        <v>1998</v>
      </c>
      <c r="C157">
        <v>4</v>
      </c>
      <c r="D157" s="35">
        <f t="shared" si="13"/>
        <v>1998.04</v>
      </c>
      <c r="E157" s="33">
        <v>1.4784</v>
      </c>
      <c r="F157" s="33">
        <v>0.8863</v>
      </c>
      <c r="G157" s="35">
        <v>12.89</v>
      </c>
    </row>
    <row r="158" spans="1:7" ht="15.75" customHeight="1">
      <c r="A158" s="25" t="s">
        <v>20</v>
      </c>
      <c r="B158" s="1">
        <v>1998</v>
      </c>
      <c r="C158">
        <v>3</v>
      </c>
      <c r="D158" s="35">
        <f t="shared" si="13"/>
        <v>1998.03</v>
      </c>
      <c r="E158" s="33">
        <v>1.4443</v>
      </c>
      <c r="F158" s="33">
        <v>0.8811</v>
      </c>
      <c r="G158" s="35">
        <v>12.72</v>
      </c>
    </row>
    <row r="159" spans="1:7" ht="15.75" customHeight="1">
      <c r="A159" s="25" t="s">
        <v>21</v>
      </c>
      <c r="B159" s="1">
        <v>1998</v>
      </c>
      <c r="C159">
        <v>2</v>
      </c>
      <c r="D159" s="35">
        <f t="shared" si="13"/>
        <v>1998.02</v>
      </c>
      <c r="E159" s="33">
        <v>1.5006</v>
      </c>
      <c r="F159" s="33">
        <v>0.8849</v>
      </c>
      <c r="G159" s="35">
        <v>12.95</v>
      </c>
    </row>
    <row r="160" spans="1:7" ht="15.75" customHeight="1">
      <c r="A160" s="25" t="s">
        <v>22</v>
      </c>
      <c r="B160" s="1">
        <v>1998</v>
      </c>
      <c r="C160">
        <v>1</v>
      </c>
      <c r="D160" s="35">
        <f t="shared" si="13"/>
        <v>1998.01</v>
      </c>
      <c r="E160" s="33">
        <v>1.242</v>
      </c>
      <c r="F160" s="33">
        <v>0.8874</v>
      </c>
      <c r="G160" s="35">
        <v>12.07</v>
      </c>
    </row>
    <row r="161" spans="1:7" ht="15.75" customHeight="1">
      <c r="A161" s="25" t="s">
        <v>23</v>
      </c>
      <c r="B161" s="1">
        <v>1997</v>
      </c>
      <c r="C161">
        <v>12</v>
      </c>
      <c r="D161" s="35">
        <f t="shared" si="13"/>
        <v>1997.12</v>
      </c>
      <c r="E161" s="33">
        <v>1.4706</v>
      </c>
      <c r="F161" s="33">
        <v>0.8943</v>
      </c>
      <c r="G161" s="35">
        <v>12.93</v>
      </c>
    </row>
    <row r="162" spans="1:7" ht="15.75" customHeight="1">
      <c r="A162" s="25" t="s">
        <v>24</v>
      </c>
      <c r="B162" s="1">
        <v>1997</v>
      </c>
      <c r="C162">
        <v>11</v>
      </c>
      <c r="D162" s="35">
        <f aca="true" t="shared" si="14" ref="D162:D196">B162+(C162/100)</f>
        <v>1997.11</v>
      </c>
      <c r="E162" s="33">
        <v>1.7346</v>
      </c>
      <c r="F162" s="33">
        <v>0.8936</v>
      </c>
      <c r="G162" s="35">
        <v>13.85</v>
      </c>
    </row>
    <row r="163" spans="1:7" ht="15.75" customHeight="1">
      <c r="A163" s="25" t="s">
        <v>25</v>
      </c>
      <c r="B163" s="1">
        <v>1997</v>
      </c>
      <c r="C163">
        <v>10</v>
      </c>
      <c r="D163" s="35">
        <f t="shared" si="14"/>
        <v>1997.1</v>
      </c>
      <c r="E163" s="33">
        <v>1.5504</v>
      </c>
      <c r="F163" s="33">
        <v>0.8961</v>
      </c>
      <c r="G163" s="35">
        <v>13.22</v>
      </c>
    </row>
    <row r="164" spans="1:7" ht="15.75" customHeight="1">
      <c r="A164" s="25" t="s">
        <v>39</v>
      </c>
      <c r="B164" s="1">
        <v>1997</v>
      </c>
      <c r="C164">
        <v>9</v>
      </c>
      <c r="D164" s="35">
        <f t="shared" si="14"/>
        <v>1997.09</v>
      </c>
      <c r="E164" s="33">
        <v>1.1173</v>
      </c>
      <c r="F164" s="33">
        <v>0.8987</v>
      </c>
      <c r="G164" s="35">
        <v>11.73</v>
      </c>
    </row>
    <row r="165" spans="1:7" ht="15.75" customHeight="1">
      <c r="A165" s="25" t="s">
        <v>27</v>
      </c>
      <c r="B165" s="1">
        <v>1997</v>
      </c>
      <c r="C165">
        <v>8</v>
      </c>
      <c r="D165" s="35">
        <f t="shared" si="14"/>
        <v>1997.08</v>
      </c>
      <c r="E165" s="33">
        <v>1.1496</v>
      </c>
      <c r="F165" s="33">
        <v>0.9029</v>
      </c>
      <c r="G165" s="35">
        <v>11.88</v>
      </c>
    </row>
    <row r="166" spans="1:7" ht="15.75" customHeight="1">
      <c r="A166" s="25" t="s">
        <v>4</v>
      </c>
      <c r="B166" s="1">
        <v>1997</v>
      </c>
      <c r="C166">
        <v>7</v>
      </c>
      <c r="D166" s="35">
        <f t="shared" si="14"/>
        <v>1997.07</v>
      </c>
      <c r="E166" s="33">
        <v>1.1532</v>
      </c>
      <c r="F166" s="33">
        <v>0.9029</v>
      </c>
      <c r="G166" s="35">
        <v>11.89</v>
      </c>
    </row>
    <row r="167" spans="1:7" ht="15.75" customHeight="1">
      <c r="A167" s="25" t="s">
        <v>3</v>
      </c>
      <c r="B167" s="1">
        <v>1997</v>
      </c>
      <c r="C167">
        <v>6</v>
      </c>
      <c r="D167" s="35">
        <f t="shared" si="14"/>
        <v>1997.06</v>
      </c>
      <c r="E167" s="33">
        <v>1.1849</v>
      </c>
      <c r="F167" s="33">
        <v>0.9059</v>
      </c>
      <c r="G167" s="35">
        <v>12.03</v>
      </c>
    </row>
    <row r="168" spans="1:7" ht="15.75" customHeight="1">
      <c r="A168" s="25" t="s">
        <v>2</v>
      </c>
      <c r="B168" s="1">
        <v>1997</v>
      </c>
      <c r="C168">
        <v>5</v>
      </c>
      <c r="D168" s="35">
        <f t="shared" si="14"/>
        <v>1997.05</v>
      </c>
      <c r="E168" s="33">
        <v>0.9756</v>
      </c>
      <c r="F168" s="33">
        <v>0.9283</v>
      </c>
      <c r="G168" s="35">
        <v>11.49</v>
      </c>
    </row>
    <row r="169" spans="1:7" ht="15.75" customHeight="1">
      <c r="A169" s="25" t="s">
        <v>30</v>
      </c>
      <c r="B169" s="1">
        <v>1997</v>
      </c>
      <c r="C169">
        <v>4</v>
      </c>
      <c r="D169" s="35">
        <f t="shared" si="14"/>
        <v>1997.04</v>
      </c>
      <c r="E169" s="33">
        <v>1.0728</v>
      </c>
      <c r="F169" s="33">
        <v>0.9692</v>
      </c>
      <c r="G169" s="35">
        <v>12.19</v>
      </c>
    </row>
    <row r="170" spans="1:7" ht="15.75" customHeight="1">
      <c r="A170" s="25" t="s">
        <v>20</v>
      </c>
      <c r="B170" s="1">
        <v>1997</v>
      </c>
      <c r="C170">
        <v>3</v>
      </c>
      <c r="D170" s="35">
        <f t="shared" si="14"/>
        <v>1997.03</v>
      </c>
      <c r="E170" s="33">
        <v>1.2186</v>
      </c>
      <c r="F170" s="33">
        <v>0.9633</v>
      </c>
      <c r="G170" s="35">
        <v>12.65</v>
      </c>
    </row>
    <row r="171" spans="1:7" ht="15.75" customHeight="1">
      <c r="A171" s="25" t="s">
        <v>21</v>
      </c>
      <c r="B171" s="1">
        <v>1997</v>
      </c>
      <c r="C171">
        <v>2</v>
      </c>
      <c r="D171" s="35">
        <f t="shared" si="14"/>
        <v>1997.02</v>
      </c>
      <c r="E171" s="33">
        <v>1.1092</v>
      </c>
      <c r="F171" s="33">
        <v>0.9553</v>
      </c>
      <c r="G171" s="35">
        <v>12.19</v>
      </c>
    </row>
    <row r="172" spans="1:7" ht="15.75" customHeight="1">
      <c r="A172" s="25" t="s">
        <v>22</v>
      </c>
      <c r="B172" s="1">
        <v>1997</v>
      </c>
      <c r="C172">
        <v>1</v>
      </c>
      <c r="D172" s="35">
        <f t="shared" si="14"/>
        <v>1997.01</v>
      </c>
      <c r="E172" s="33">
        <v>0.912</v>
      </c>
      <c r="F172" s="33">
        <v>0.9641</v>
      </c>
      <c r="G172" s="35">
        <v>11.58</v>
      </c>
    </row>
    <row r="173" spans="1:7" ht="15.75" customHeight="1">
      <c r="A173" s="25" t="s">
        <v>23</v>
      </c>
      <c r="B173" s="1">
        <v>1996</v>
      </c>
      <c r="C173">
        <v>12</v>
      </c>
      <c r="D173" s="35">
        <f t="shared" si="14"/>
        <v>1996.12</v>
      </c>
      <c r="E173" s="33">
        <v>0.7822</v>
      </c>
      <c r="F173" s="33">
        <v>1.0158</v>
      </c>
      <c r="G173" s="35">
        <v>11.58</v>
      </c>
    </row>
    <row r="174" spans="1:7" ht="15.75" customHeight="1">
      <c r="A174" s="25" t="s">
        <v>24</v>
      </c>
      <c r="B174" s="1">
        <v>1996</v>
      </c>
      <c r="C174">
        <v>11</v>
      </c>
      <c r="D174" s="35">
        <f t="shared" si="14"/>
        <v>1996.11</v>
      </c>
      <c r="E174" s="33">
        <v>0.8263</v>
      </c>
      <c r="F174" s="33">
        <v>1.0853</v>
      </c>
      <c r="G174" s="35">
        <v>12.33</v>
      </c>
    </row>
    <row r="175" spans="1:7" ht="15.75" customHeight="1">
      <c r="A175" s="25" t="s">
        <v>25</v>
      </c>
      <c r="B175" s="1">
        <v>1996</v>
      </c>
      <c r="C175">
        <v>10</v>
      </c>
      <c r="D175" s="35">
        <f t="shared" si="14"/>
        <v>1996.1</v>
      </c>
      <c r="E175" s="33">
        <v>1.5312</v>
      </c>
      <c r="F175" s="33">
        <v>1.1093</v>
      </c>
      <c r="G175" s="35">
        <v>15.01</v>
      </c>
    </row>
    <row r="176" spans="1:7" ht="15.75" customHeight="1">
      <c r="A176" s="25" t="s">
        <v>39</v>
      </c>
      <c r="B176" s="1">
        <v>1996</v>
      </c>
      <c r="C176">
        <v>9</v>
      </c>
      <c r="D176" s="35">
        <f t="shared" si="14"/>
        <v>1996.09</v>
      </c>
      <c r="E176" s="33">
        <v>1.6656</v>
      </c>
      <c r="F176" s="33">
        <v>1.1092</v>
      </c>
      <c r="G176" s="35">
        <v>15.48</v>
      </c>
    </row>
    <row r="177" spans="1:7" ht="15.75" customHeight="1">
      <c r="A177" s="25" t="s">
        <v>27</v>
      </c>
      <c r="B177" s="1">
        <v>1996</v>
      </c>
      <c r="C177">
        <v>8</v>
      </c>
      <c r="D177" s="35">
        <f t="shared" si="14"/>
        <v>1996.08</v>
      </c>
      <c r="E177" s="33">
        <v>1.6656</v>
      </c>
      <c r="F177" s="33">
        <v>1.1039</v>
      </c>
      <c r="G177" s="35">
        <v>15.43</v>
      </c>
    </row>
    <row r="178" spans="1:7" ht="15.75" customHeight="1">
      <c r="A178" s="25" t="s">
        <v>4</v>
      </c>
      <c r="B178" s="1">
        <v>1996</v>
      </c>
      <c r="C178">
        <v>7</v>
      </c>
      <c r="D178" s="35">
        <f t="shared" si="14"/>
        <v>1996.07</v>
      </c>
      <c r="E178" s="33">
        <v>1.6476</v>
      </c>
      <c r="F178" s="33">
        <v>1.0885</v>
      </c>
      <c r="G178" s="35">
        <v>15.24</v>
      </c>
    </row>
    <row r="179" spans="1:7" ht="15.75" customHeight="1">
      <c r="A179" s="25" t="s">
        <v>3</v>
      </c>
      <c r="B179" s="1">
        <v>1996</v>
      </c>
      <c r="C179">
        <v>6</v>
      </c>
      <c r="D179" s="35">
        <f t="shared" si="14"/>
        <v>1996.06</v>
      </c>
      <c r="E179" s="33">
        <v>1.4466</v>
      </c>
      <c r="F179" s="33">
        <v>1.0255</v>
      </c>
      <c r="G179" s="35">
        <v>13.98</v>
      </c>
    </row>
    <row r="180" spans="1:7" ht="15.75" customHeight="1">
      <c r="A180" s="25" t="s">
        <v>2</v>
      </c>
      <c r="B180" s="1">
        <v>1996</v>
      </c>
      <c r="C180">
        <v>5</v>
      </c>
      <c r="D180" s="35">
        <f t="shared" si="14"/>
        <v>1996.05</v>
      </c>
      <c r="E180" s="33">
        <v>0.9372</v>
      </c>
      <c r="F180" s="33">
        <v>0.9455</v>
      </c>
      <c r="G180" s="35">
        <v>11.51</v>
      </c>
    </row>
    <row r="181" spans="1:7" ht="15.75" customHeight="1">
      <c r="A181" s="25" t="s">
        <v>30</v>
      </c>
      <c r="B181" s="1">
        <v>1996</v>
      </c>
      <c r="C181">
        <v>4</v>
      </c>
      <c r="D181" s="35">
        <f t="shared" si="14"/>
        <v>1996.04</v>
      </c>
      <c r="E181" s="33">
        <v>0.7252</v>
      </c>
      <c r="F181" s="33">
        <v>0.9317</v>
      </c>
      <c r="G181" s="35">
        <v>10.64</v>
      </c>
    </row>
    <row r="182" spans="1:7" ht="15.75" customHeight="1">
      <c r="A182" s="25" t="s">
        <v>20</v>
      </c>
      <c r="B182" s="1">
        <v>1996</v>
      </c>
      <c r="C182">
        <v>3</v>
      </c>
      <c r="D182" s="35">
        <f t="shared" si="14"/>
        <v>1996.03</v>
      </c>
      <c r="E182" s="33">
        <v>0.6876</v>
      </c>
      <c r="F182" s="33">
        <v>0.9134</v>
      </c>
      <c r="G182" s="35">
        <v>10.35</v>
      </c>
    </row>
    <row r="183" spans="1:7" ht="15.75" customHeight="1">
      <c r="A183" s="25" t="s">
        <v>21</v>
      </c>
      <c r="B183" s="1">
        <v>1996</v>
      </c>
      <c r="C183">
        <v>2</v>
      </c>
      <c r="D183" s="35">
        <f t="shared" si="14"/>
        <v>1996.02</v>
      </c>
      <c r="E183" s="33">
        <v>0.6976</v>
      </c>
      <c r="F183" s="33">
        <v>0.9241</v>
      </c>
      <c r="G183" s="35">
        <v>10.48</v>
      </c>
    </row>
    <row r="184" spans="1:7" ht="15.75" customHeight="1">
      <c r="A184" s="25" t="s">
        <v>22</v>
      </c>
      <c r="B184" s="1">
        <v>1996</v>
      </c>
      <c r="C184">
        <v>1</v>
      </c>
      <c r="D184" s="35">
        <f t="shared" si="14"/>
        <v>1996.01</v>
      </c>
      <c r="E184" s="33">
        <v>0.7943</v>
      </c>
      <c r="F184" s="33">
        <v>0.9374</v>
      </c>
      <c r="G184" s="35">
        <v>10.94</v>
      </c>
    </row>
    <row r="185" spans="1:7" ht="15.75" customHeight="1">
      <c r="A185" s="25" t="s">
        <v>23</v>
      </c>
      <c r="B185" s="1">
        <v>1995</v>
      </c>
      <c r="C185">
        <v>12</v>
      </c>
      <c r="D185" s="35">
        <f t="shared" si="14"/>
        <v>1995.12</v>
      </c>
      <c r="E185" s="33">
        <v>0.8167</v>
      </c>
      <c r="F185" s="33">
        <v>0.9274</v>
      </c>
      <c r="G185" s="35">
        <v>10.93</v>
      </c>
    </row>
    <row r="186" spans="1:7" ht="15.75" customHeight="1">
      <c r="A186" s="25" t="s">
        <v>24</v>
      </c>
      <c r="B186" s="1">
        <v>1995</v>
      </c>
      <c r="C186">
        <v>11</v>
      </c>
      <c r="D186" s="35">
        <f t="shared" si="14"/>
        <v>1995.11</v>
      </c>
      <c r="E186" s="33">
        <v>1.1543</v>
      </c>
      <c r="F186" s="33">
        <v>0.9015</v>
      </c>
      <c r="G186" s="35">
        <v>11.88</v>
      </c>
    </row>
    <row r="187" spans="1:7" ht="15.75" customHeight="1">
      <c r="A187" s="25" t="s">
        <v>25</v>
      </c>
      <c r="B187" s="1">
        <v>1995</v>
      </c>
      <c r="C187">
        <v>10</v>
      </c>
      <c r="D187" s="35">
        <f t="shared" si="14"/>
        <v>1995.1</v>
      </c>
      <c r="E187" s="33">
        <v>1.051</v>
      </c>
      <c r="F187" s="33">
        <v>0.8884</v>
      </c>
      <c r="G187" s="35">
        <v>11.41</v>
      </c>
    </row>
    <row r="188" spans="1:7" ht="15.75" customHeight="1">
      <c r="A188" s="25" t="s">
        <v>39</v>
      </c>
      <c r="B188" s="1">
        <v>1995</v>
      </c>
      <c r="C188">
        <v>9</v>
      </c>
      <c r="D188" s="35">
        <f t="shared" si="14"/>
        <v>1995.09</v>
      </c>
      <c r="E188" s="33">
        <v>0.8824</v>
      </c>
      <c r="F188" s="33">
        <v>0.8816</v>
      </c>
      <c r="G188" s="35">
        <v>10.76</v>
      </c>
    </row>
    <row r="189" spans="1:7" ht="15.75" customHeight="1">
      <c r="A189" s="25" t="s">
        <v>27</v>
      </c>
      <c r="B189" s="1">
        <v>1995</v>
      </c>
      <c r="C189">
        <v>8</v>
      </c>
      <c r="D189" s="35">
        <f t="shared" si="14"/>
        <v>1995.08</v>
      </c>
      <c r="E189" s="33">
        <v>0.8543</v>
      </c>
      <c r="F189" s="33">
        <v>0.8818</v>
      </c>
      <c r="G189" s="35">
        <v>10.66</v>
      </c>
    </row>
    <row r="190" spans="1:7" ht="15.75" customHeight="1">
      <c r="A190" s="25" t="s">
        <v>4</v>
      </c>
      <c r="B190" s="1">
        <v>1995</v>
      </c>
      <c r="C190">
        <v>7</v>
      </c>
      <c r="D190" s="35">
        <f t="shared" si="14"/>
        <v>1995.07</v>
      </c>
      <c r="E190" s="33">
        <v>0.7943</v>
      </c>
      <c r="F190" s="33">
        <v>0.8868</v>
      </c>
      <c r="G190" s="35">
        <v>10.5</v>
      </c>
    </row>
    <row r="191" spans="1:7" ht="15.75" customHeight="1">
      <c r="A191" s="25" t="s">
        <v>3</v>
      </c>
      <c r="B191" s="1">
        <v>1995</v>
      </c>
      <c r="C191">
        <v>6</v>
      </c>
      <c r="D191" s="35">
        <f t="shared" si="14"/>
        <v>1995.06</v>
      </c>
      <c r="E191" s="33">
        <v>0.7357</v>
      </c>
      <c r="F191" s="33">
        <v>0.8884</v>
      </c>
      <c r="G191" s="35">
        <v>10.3</v>
      </c>
    </row>
    <row r="192" spans="1:7" ht="15.75" customHeight="1">
      <c r="A192" s="25" t="s">
        <v>2</v>
      </c>
      <c r="B192" s="1">
        <v>1995</v>
      </c>
      <c r="C192">
        <v>5</v>
      </c>
      <c r="D192" s="35">
        <f t="shared" si="14"/>
        <v>1995.05</v>
      </c>
      <c r="E192" s="33">
        <v>0.6876</v>
      </c>
      <c r="F192" s="33">
        <v>0.8791</v>
      </c>
      <c r="G192" s="35">
        <v>10.05</v>
      </c>
    </row>
    <row r="193" spans="1:7" ht="15.75" customHeight="1">
      <c r="A193" s="25" t="s">
        <v>30</v>
      </c>
      <c r="B193" s="1">
        <v>1995</v>
      </c>
      <c r="C193">
        <v>4</v>
      </c>
      <c r="D193" s="35">
        <f t="shared" si="14"/>
        <v>1995.04</v>
      </c>
      <c r="E193" s="33">
        <v>0.6876</v>
      </c>
      <c r="F193" s="33">
        <v>0.8788</v>
      </c>
      <c r="G193" s="35">
        <v>10.05</v>
      </c>
    </row>
    <row r="194" spans="1:7" ht="15.75" customHeight="1">
      <c r="A194" s="25" t="s">
        <v>20</v>
      </c>
      <c r="B194" s="1">
        <v>1995</v>
      </c>
      <c r="C194">
        <v>3</v>
      </c>
      <c r="D194" s="35">
        <f t="shared" si="14"/>
        <v>1995.03</v>
      </c>
      <c r="E194" s="33">
        <v>0.6876</v>
      </c>
      <c r="F194" s="33">
        <v>0.8738</v>
      </c>
      <c r="G194" s="35">
        <v>10.01</v>
      </c>
    </row>
    <row r="195" spans="1:7" ht="15.75" customHeight="1">
      <c r="A195" s="25" t="s">
        <v>21</v>
      </c>
      <c r="B195" s="1">
        <v>1995</v>
      </c>
      <c r="C195">
        <v>2</v>
      </c>
      <c r="D195" s="35">
        <f t="shared" si="14"/>
        <v>1995.02</v>
      </c>
      <c r="E195" s="33">
        <v>0.6704</v>
      </c>
      <c r="F195" s="33">
        <v>0.8704</v>
      </c>
      <c r="G195" s="35">
        <v>9.92</v>
      </c>
    </row>
    <row r="196" spans="1:7" ht="15.75" customHeight="1">
      <c r="A196" s="25" t="s">
        <v>22</v>
      </c>
      <c r="B196" s="1">
        <v>1995</v>
      </c>
      <c r="C196">
        <v>1</v>
      </c>
      <c r="D196" s="35">
        <f t="shared" si="14"/>
        <v>1995.01</v>
      </c>
      <c r="E196" s="33">
        <v>0.6636</v>
      </c>
      <c r="F196" s="33">
        <v>0.8709</v>
      </c>
      <c r="G196" s="35">
        <v>9.9</v>
      </c>
    </row>
    <row r="197" ht="15.75" customHeight="1">
      <c r="A197" s="25"/>
    </row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</sheetData>
  <sheetProtection/>
  <printOptions gridLines="1" horizontalCentered="1"/>
  <pageMargins left="0.5" right="0.5" top="1" bottom="1" header="0.5" footer="0.5"/>
  <pageSetup fitToHeight="3" fitToWidth="1" horizontalDpi="600" verticalDpi="600" orientation="portrait" scale="74" r:id="rId1"/>
  <headerFooter alignWithMargins="0">
    <oddHeader>&amp;C&amp;A</oddHeader>
    <oddFooter>&amp;CPage &amp;P&amp;RHistoricCalDairyPrices.xls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19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F5" sqref="F5"/>
    </sheetView>
  </sheetViews>
  <sheetFormatPr defaultColWidth="9.140625" defaultRowHeight="12.75"/>
  <cols>
    <col min="1" max="2" width="6.57421875" style="0" customWidth="1"/>
    <col min="3" max="3" width="8.00390625" style="0" customWidth="1"/>
    <col min="4" max="4" width="11.00390625" style="35" customWidth="1"/>
    <col min="5" max="5" width="11.28125" style="33" customWidth="1"/>
    <col min="6" max="6" width="12.140625" style="33" customWidth="1"/>
    <col min="7" max="7" width="11.00390625" style="35" customWidth="1"/>
  </cols>
  <sheetData>
    <row r="1" spans="1:7" s="15" customFormat="1" ht="39" customHeight="1">
      <c r="A1" s="17" t="s">
        <v>0</v>
      </c>
      <c r="B1" s="16" t="s">
        <v>1</v>
      </c>
      <c r="C1" s="16" t="s">
        <v>38</v>
      </c>
      <c r="D1" s="44" t="s">
        <v>37</v>
      </c>
      <c r="E1" s="31" t="s">
        <v>36</v>
      </c>
      <c r="F1" s="31" t="s">
        <v>35</v>
      </c>
      <c r="G1" s="36" t="s">
        <v>34</v>
      </c>
    </row>
    <row r="2" spans="1:7" s="15" customFormat="1" ht="15.75" customHeight="1">
      <c r="A2" s="11" t="s">
        <v>20</v>
      </c>
      <c r="B2" s="10">
        <v>2011</v>
      </c>
      <c r="C2" s="9">
        <v>3</v>
      </c>
      <c r="D2" s="57">
        <f>B2+(C2/100)</f>
        <v>2011.03</v>
      </c>
      <c r="E2" s="32">
        <v>2.2873</v>
      </c>
      <c r="F2" s="32">
        <v>1.0059</v>
      </c>
      <c r="G2" s="37">
        <v>16.76</v>
      </c>
    </row>
    <row r="3" spans="1:7" s="15" customFormat="1" ht="15.75" customHeight="1">
      <c r="A3" s="11" t="s">
        <v>21</v>
      </c>
      <c r="B3" s="10">
        <v>2011</v>
      </c>
      <c r="C3" s="9">
        <v>2</v>
      </c>
      <c r="D3" s="57">
        <f aca="true" t="shared" si="0" ref="D3:D8">B3+(C3/100)</f>
        <v>2011.02</v>
      </c>
      <c r="E3" s="32">
        <v>2.2609</v>
      </c>
      <c r="F3" s="32">
        <v>1.0349</v>
      </c>
      <c r="G3" s="37">
        <v>16.92</v>
      </c>
    </row>
    <row r="4" spans="1:7" s="15" customFormat="1" ht="15.75" customHeight="1">
      <c r="A4" s="11" t="s">
        <v>22</v>
      </c>
      <c r="B4" s="10">
        <v>2011</v>
      </c>
      <c r="C4" s="9">
        <v>1</v>
      </c>
      <c r="D4" s="57">
        <f t="shared" si="0"/>
        <v>2011.01</v>
      </c>
      <c r="E4" s="32">
        <v>2.0945</v>
      </c>
      <c r="F4" s="32">
        <v>0.5932</v>
      </c>
      <c r="G4" s="37">
        <v>12.49</v>
      </c>
    </row>
    <row r="5" spans="1:7" s="15" customFormat="1" ht="15.75" customHeight="1">
      <c r="A5" s="11" t="s">
        <v>23</v>
      </c>
      <c r="B5" s="10">
        <v>2010</v>
      </c>
      <c r="C5" s="9">
        <v>12</v>
      </c>
      <c r="D5" s="57">
        <f t="shared" si="0"/>
        <v>2010.12</v>
      </c>
      <c r="E5" s="32">
        <v>1.7142</v>
      </c>
      <c r="F5" s="32">
        <v>0.7153</v>
      </c>
      <c r="G5" s="37">
        <v>12.22</v>
      </c>
    </row>
    <row r="6" spans="1:7" s="15" customFormat="1" ht="15.75" customHeight="1">
      <c r="A6" s="11" t="s">
        <v>24</v>
      </c>
      <c r="B6" s="10">
        <v>2010</v>
      </c>
      <c r="C6" s="9">
        <v>11</v>
      </c>
      <c r="D6" s="57">
        <f t="shared" si="0"/>
        <v>2010.11</v>
      </c>
      <c r="E6" s="32">
        <v>2.1905</v>
      </c>
      <c r="F6" s="32">
        <v>0.6286</v>
      </c>
      <c r="G6" s="37">
        <v>13.14</v>
      </c>
    </row>
    <row r="7" spans="1:7" s="15" customFormat="1" ht="15.75" customHeight="1">
      <c r="A7" s="11" t="s">
        <v>25</v>
      </c>
      <c r="B7" s="10">
        <v>2010</v>
      </c>
      <c r="C7" s="9">
        <v>10</v>
      </c>
      <c r="D7" s="57">
        <f t="shared" si="0"/>
        <v>2010.1</v>
      </c>
      <c r="E7" s="32">
        <v>2.4145</v>
      </c>
      <c r="F7" s="32">
        <v>0.8287</v>
      </c>
      <c r="G7" s="37">
        <v>15.66</v>
      </c>
    </row>
    <row r="8" spans="1:7" s="15" customFormat="1" ht="15.75" customHeight="1">
      <c r="A8" s="11" t="s">
        <v>39</v>
      </c>
      <c r="B8" s="10">
        <v>2010</v>
      </c>
      <c r="C8" s="9">
        <v>9</v>
      </c>
      <c r="D8" s="57">
        <f t="shared" si="0"/>
        <v>2010.09</v>
      </c>
      <c r="E8" s="32">
        <v>2.4361</v>
      </c>
      <c r="F8" s="32">
        <v>0.7997</v>
      </c>
      <c r="G8" s="37">
        <v>15.48</v>
      </c>
    </row>
    <row r="9" spans="1:7" s="15" customFormat="1" ht="15.75" customHeight="1">
      <c r="A9" s="11" t="s">
        <v>27</v>
      </c>
      <c r="B9" s="10">
        <v>2010</v>
      </c>
      <c r="C9" s="9">
        <v>8</v>
      </c>
      <c r="D9" s="57">
        <f aca="true" t="shared" si="1" ref="D9:D14">B9+(C9/100)</f>
        <v>2010.08</v>
      </c>
      <c r="E9" s="32">
        <v>2.0741</v>
      </c>
      <c r="F9" s="32">
        <v>0.8196</v>
      </c>
      <c r="G9" s="37">
        <v>14.39</v>
      </c>
    </row>
    <row r="10" spans="1:7" s="15" customFormat="1" ht="15.75" customHeight="1">
      <c r="A10" s="11" t="s">
        <v>4</v>
      </c>
      <c r="B10" s="10">
        <v>2010</v>
      </c>
      <c r="C10" s="9">
        <v>7</v>
      </c>
      <c r="D10" s="57">
        <f t="shared" si="1"/>
        <v>2010.07</v>
      </c>
      <c r="E10" s="32">
        <v>1.8929</v>
      </c>
      <c r="F10" s="32">
        <v>0.7754</v>
      </c>
      <c r="G10" s="37">
        <v>13.37</v>
      </c>
    </row>
    <row r="11" spans="1:7" s="15" customFormat="1" ht="15.75" customHeight="1">
      <c r="A11" s="11" t="s">
        <v>3</v>
      </c>
      <c r="B11" s="10">
        <v>2010</v>
      </c>
      <c r="C11" s="9">
        <v>6</v>
      </c>
      <c r="D11" s="57">
        <f t="shared" si="1"/>
        <v>2010.06</v>
      </c>
      <c r="E11" s="32">
        <v>1.7124</v>
      </c>
      <c r="F11" s="32">
        <v>0.7168</v>
      </c>
      <c r="G11" s="37">
        <v>12.23</v>
      </c>
    </row>
    <row r="12" spans="1:7" s="15" customFormat="1" ht="15.75" customHeight="1">
      <c r="A12" s="11" t="s">
        <v>2</v>
      </c>
      <c r="B12" s="10">
        <v>2010</v>
      </c>
      <c r="C12" s="9">
        <v>5</v>
      </c>
      <c r="D12" s="57">
        <f t="shared" si="1"/>
        <v>2010.05</v>
      </c>
      <c r="E12" s="32">
        <v>1.6894</v>
      </c>
      <c r="F12" s="32">
        <v>0.7452</v>
      </c>
      <c r="G12" s="37">
        <v>12.4</v>
      </c>
    </row>
    <row r="13" spans="1:7" s="15" customFormat="1" ht="15.75" customHeight="1">
      <c r="A13" s="11" t="s">
        <v>30</v>
      </c>
      <c r="B13" s="10">
        <v>2010</v>
      </c>
      <c r="C13" s="9">
        <v>4</v>
      </c>
      <c r="D13" s="57">
        <f t="shared" si="1"/>
        <v>2010.04</v>
      </c>
      <c r="E13" s="32">
        <v>1.6044</v>
      </c>
      <c r="F13" s="32">
        <v>0.7689</v>
      </c>
      <c r="G13" s="37">
        <v>12.3</v>
      </c>
    </row>
    <row r="14" spans="1:7" s="15" customFormat="1" ht="15.75" customHeight="1">
      <c r="A14" s="11" t="s">
        <v>20</v>
      </c>
      <c r="B14" s="10">
        <v>2010</v>
      </c>
      <c r="C14" s="9">
        <v>3</v>
      </c>
      <c r="D14" s="57">
        <f t="shared" si="1"/>
        <v>2010.03</v>
      </c>
      <c r="E14" s="32">
        <v>1.531</v>
      </c>
      <c r="F14" s="32">
        <v>0.6633</v>
      </c>
      <c r="G14" s="37">
        <v>11.13</v>
      </c>
    </row>
    <row r="15" spans="1:7" s="15" customFormat="1" ht="15.75" customHeight="1">
      <c r="A15" s="11" t="s">
        <v>21</v>
      </c>
      <c r="B15" s="10">
        <v>2010</v>
      </c>
      <c r="C15" s="9">
        <v>2</v>
      </c>
      <c r="D15" s="57">
        <f aca="true" t="shared" si="2" ref="D15:D20">B15+(C15/100)</f>
        <v>2010.02</v>
      </c>
      <c r="E15" s="32">
        <v>1.4105</v>
      </c>
      <c r="F15" s="32">
        <v>0.9207</v>
      </c>
      <c r="G15" s="37">
        <v>12.95</v>
      </c>
    </row>
    <row r="16" spans="1:7" s="15" customFormat="1" ht="15.75" customHeight="1">
      <c r="A16" s="11" t="s">
        <v>22</v>
      </c>
      <c r="B16" s="10">
        <v>2010</v>
      </c>
      <c r="C16" s="9">
        <v>1</v>
      </c>
      <c r="D16" s="57">
        <f t="shared" si="2"/>
        <v>2010.01</v>
      </c>
      <c r="E16" s="32">
        <v>1.4484</v>
      </c>
      <c r="F16" s="32">
        <v>0.8791</v>
      </c>
      <c r="G16" s="37">
        <v>12.72</v>
      </c>
    </row>
    <row r="17" spans="1:7" s="15" customFormat="1" ht="15.75" customHeight="1">
      <c r="A17" s="11" t="s">
        <v>23</v>
      </c>
      <c r="B17" s="10">
        <v>2009</v>
      </c>
      <c r="C17" s="9">
        <v>12</v>
      </c>
      <c r="D17" s="57">
        <f t="shared" si="2"/>
        <v>2009.12</v>
      </c>
      <c r="E17" s="32">
        <v>1.4776</v>
      </c>
      <c r="F17" s="32">
        <v>1.1348</v>
      </c>
      <c r="G17" s="37">
        <v>15.04</v>
      </c>
    </row>
    <row r="18" spans="1:7" s="15" customFormat="1" ht="15.75" customHeight="1">
      <c r="A18" s="11" t="s">
        <v>24</v>
      </c>
      <c r="B18" s="10">
        <v>2009</v>
      </c>
      <c r="C18" s="9">
        <v>11</v>
      </c>
      <c r="D18" s="57">
        <f t="shared" si="2"/>
        <v>2009.11</v>
      </c>
      <c r="E18" s="32">
        <v>1.5397</v>
      </c>
      <c r="F18" s="32">
        <v>0.9619</v>
      </c>
      <c r="G18" s="37">
        <v>13.76</v>
      </c>
    </row>
    <row r="19" spans="1:7" s="15" customFormat="1" ht="15.75" customHeight="1">
      <c r="A19" s="11" t="s">
        <v>25</v>
      </c>
      <c r="B19" s="10">
        <v>2009</v>
      </c>
      <c r="C19" s="9">
        <v>10</v>
      </c>
      <c r="D19" s="57">
        <f t="shared" si="2"/>
        <v>2009.1</v>
      </c>
      <c r="E19" s="32">
        <v>1.2847</v>
      </c>
      <c r="F19" s="32">
        <v>0.9419</v>
      </c>
      <c r="G19" s="37">
        <v>12.69</v>
      </c>
    </row>
    <row r="20" spans="1:7" s="15" customFormat="1" ht="15.75" customHeight="1">
      <c r="A20" s="11" t="s">
        <v>39</v>
      </c>
      <c r="B20" s="10">
        <v>2009</v>
      </c>
      <c r="C20" s="9">
        <v>9</v>
      </c>
      <c r="D20" s="57">
        <f t="shared" si="2"/>
        <v>2009.09</v>
      </c>
      <c r="E20" s="32">
        <v>1.2239</v>
      </c>
      <c r="F20" s="32">
        <v>0.8176</v>
      </c>
      <c r="G20" s="37">
        <v>11.4</v>
      </c>
    </row>
    <row r="21" spans="1:7" s="15" customFormat="1" ht="15.75" customHeight="1">
      <c r="A21" s="11" t="s">
        <v>27</v>
      </c>
      <c r="B21" s="10">
        <v>2009</v>
      </c>
      <c r="C21" s="9">
        <v>8</v>
      </c>
      <c r="D21" s="57">
        <f aca="true" t="shared" si="3" ref="D21:D26">B21+(C21/100)</f>
        <v>2009.08</v>
      </c>
      <c r="E21" s="32">
        <v>1.2364</v>
      </c>
      <c r="F21" s="32">
        <v>0.8006</v>
      </c>
      <c r="G21" s="37">
        <v>11.29</v>
      </c>
    </row>
    <row r="22" spans="1:7" s="15" customFormat="1" ht="15.75" customHeight="1">
      <c r="A22" s="11" t="s">
        <v>4</v>
      </c>
      <c r="B22" s="10">
        <v>2009</v>
      </c>
      <c r="C22" s="9">
        <v>7</v>
      </c>
      <c r="D22" s="57">
        <f t="shared" si="3"/>
        <v>2009.07</v>
      </c>
      <c r="E22" s="32">
        <v>1.2473</v>
      </c>
      <c r="F22" s="32">
        <v>0.5773</v>
      </c>
      <c r="G22" s="37">
        <v>9.39</v>
      </c>
    </row>
    <row r="23" spans="1:7" s="15" customFormat="1" ht="15.75" customHeight="1">
      <c r="A23" s="11" t="s">
        <v>3</v>
      </c>
      <c r="B23" s="10">
        <v>2009</v>
      </c>
      <c r="C23" s="9">
        <v>6</v>
      </c>
      <c r="D23" s="57">
        <f t="shared" si="3"/>
        <v>2009.06</v>
      </c>
      <c r="E23" s="32">
        <v>1.2562</v>
      </c>
      <c r="F23" s="32">
        <v>0.5888</v>
      </c>
      <c r="G23" s="37">
        <v>9.52</v>
      </c>
    </row>
    <row r="24" spans="1:7" s="15" customFormat="1" ht="15.75" customHeight="1">
      <c r="A24" s="11" t="s">
        <v>2</v>
      </c>
      <c r="B24" s="10">
        <v>2009</v>
      </c>
      <c r="C24" s="9">
        <v>5</v>
      </c>
      <c r="D24" s="57">
        <f t="shared" si="3"/>
        <v>2009.05</v>
      </c>
      <c r="E24" s="32">
        <v>1.2696</v>
      </c>
      <c r="F24" s="32">
        <v>0.5859</v>
      </c>
      <c r="G24" s="37">
        <v>9.54</v>
      </c>
    </row>
    <row r="25" spans="1:7" s="15" customFormat="1" ht="15.75" customHeight="1">
      <c r="A25" s="11" t="s">
        <v>30</v>
      </c>
      <c r="B25" s="10">
        <v>2009</v>
      </c>
      <c r="C25" s="9">
        <v>4</v>
      </c>
      <c r="D25" s="57">
        <f t="shared" si="3"/>
        <v>2009.04</v>
      </c>
      <c r="E25" s="32">
        <v>1.211</v>
      </c>
      <c r="F25" s="32">
        <v>0.7089</v>
      </c>
      <c r="G25" s="37">
        <v>10.41</v>
      </c>
    </row>
    <row r="26" spans="1:7" s="15" customFormat="1" ht="15.75" customHeight="1">
      <c r="A26" s="11" t="s">
        <v>20</v>
      </c>
      <c r="B26" s="10">
        <v>2009</v>
      </c>
      <c r="C26" s="9">
        <v>3</v>
      </c>
      <c r="D26" s="57">
        <f t="shared" si="3"/>
        <v>2009.03</v>
      </c>
      <c r="E26" s="32">
        <v>1.1831</v>
      </c>
      <c r="F26" s="32">
        <v>0.7249</v>
      </c>
      <c r="G26" s="37">
        <v>10.45</v>
      </c>
    </row>
    <row r="27" spans="1:7" s="15" customFormat="1" ht="15.75" customHeight="1">
      <c r="A27" s="11" t="s">
        <v>21</v>
      </c>
      <c r="B27" s="10">
        <v>2009</v>
      </c>
      <c r="C27" s="9">
        <v>2</v>
      </c>
      <c r="D27" s="57">
        <f aca="true" t="shared" si="4" ref="D27:D32">B27+(C27/100)</f>
        <v>2009.02</v>
      </c>
      <c r="E27" s="32">
        <v>1.1014</v>
      </c>
      <c r="F27" s="32">
        <v>0.7192</v>
      </c>
      <c r="G27" s="37">
        <v>10.11</v>
      </c>
    </row>
    <row r="28" spans="1:7" s="15" customFormat="1" ht="15.75" customHeight="1">
      <c r="A28" s="11" t="s">
        <v>22</v>
      </c>
      <c r="B28" s="10">
        <v>2009</v>
      </c>
      <c r="C28" s="9">
        <v>1</v>
      </c>
      <c r="D28" s="57">
        <f t="shared" si="4"/>
        <v>2009.01</v>
      </c>
      <c r="E28" s="32">
        <v>1.1155</v>
      </c>
      <c r="F28" s="32">
        <v>0.5878</v>
      </c>
      <c r="G28" s="37">
        <v>9.02</v>
      </c>
    </row>
    <row r="29" spans="1:7" s="15" customFormat="1" ht="15.75" customHeight="1">
      <c r="A29" s="11" t="s">
        <v>23</v>
      </c>
      <c r="B29" s="10">
        <v>2008</v>
      </c>
      <c r="C29" s="9">
        <v>12</v>
      </c>
      <c r="D29" s="57">
        <f t="shared" si="4"/>
        <v>2008.12</v>
      </c>
      <c r="E29" s="32">
        <v>1.2476</v>
      </c>
      <c r="F29" s="32">
        <v>1.1011</v>
      </c>
      <c r="G29" s="37">
        <v>13.95</v>
      </c>
    </row>
    <row r="30" spans="1:7" s="15" customFormat="1" ht="15.75" customHeight="1">
      <c r="A30" s="11" t="s">
        <v>24</v>
      </c>
      <c r="B30" s="10">
        <v>2008</v>
      </c>
      <c r="C30" s="9">
        <v>11</v>
      </c>
      <c r="D30" s="57">
        <f t="shared" si="4"/>
        <v>2008.11</v>
      </c>
      <c r="E30" s="32">
        <v>1.7498</v>
      </c>
      <c r="F30" s="32">
        <v>1.0364</v>
      </c>
      <c r="G30" s="37">
        <v>15.14</v>
      </c>
    </row>
    <row r="31" spans="1:7" s="15" customFormat="1" ht="15.75" customHeight="1">
      <c r="A31" s="11" t="s">
        <v>25</v>
      </c>
      <c r="B31" s="10">
        <v>2008</v>
      </c>
      <c r="C31" s="9">
        <v>10</v>
      </c>
      <c r="D31" s="57">
        <f t="shared" si="4"/>
        <v>2008.1</v>
      </c>
      <c r="E31" s="32">
        <v>1.8624</v>
      </c>
      <c r="F31" s="32">
        <v>1.1618</v>
      </c>
      <c r="G31" s="37">
        <v>16.63</v>
      </c>
    </row>
    <row r="32" spans="1:7" s="15" customFormat="1" ht="15.75" customHeight="1">
      <c r="A32" s="11" t="s">
        <v>39</v>
      </c>
      <c r="B32" s="10">
        <v>2008</v>
      </c>
      <c r="C32" s="9">
        <v>9</v>
      </c>
      <c r="D32" s="57">
        <f t="shared" si="4"/>
        <v>2008.09</v>
      </c>
      <c r="E32" s="32">
        <v>1.783</v>
      </c>
      <c r="F32" s="32">
        <v>1.1947</v>
      </c>
      <c r="G32" s="37">
        <v>16.63</v>
      </c>
    </row>
    <row r="33" spans="1:7" s="15" customFormat="1" ht="15.75" customHeight="1">
      <c r="A33" s="11" t="s">
        <v>27</v>
      </c>
      <c r="B33" s="10">
        <v>2008</v>
      </c>
      <c r="C33" s="9">
        <v>8</v>
      </c>
      <c r="D33" s="57">
        <f aca="true" t="shared" si="5" ref="D33:D42">B33+(C33/100)</f>
        <v>2008.08</v>
      </c>
      <c r="E33" s="32">
        <v>1.7135</v>
      </c>
      <c r="F33" s="32">
        <v>1.1659</v>
      </c>
      <c r="G33" s="37">
        <v>16.14</v>
      </c>
    </row>
    <row r="34" spans="1:7" s="15" customFormat="1" ht="15.75" customHeight="1">
      <c r="A34" s="11" t="s">
        <v>4</v>
      </c>
      <c r="B34" s="10">
        <v>2008</v>
      </c>
      <c r="C34" s="9">
        <v>7</v>
      </c>
      <c r="D34" s="57">
        <f t="shared" si="5"/>
        <v>2008.07</v>
      </c>
      <c r="E34" s="32">
        <v>1.623</v>
      </c>
      <c r="F34" s="32">
        <v>1.3894</v>
      </c>
      <c r="G34" s="37">
        <v>17.77</v>
      </c>
    </row>
    <row r="35" spans="1:7" s="15" customFormat="1" ht="15.75" customHeight="1">
      <c r="A35" s="11" t="s">
        <v>3</v>
      </c>
      <c r="B35" s="10">
        <v>2008</v>
      </c>
      <c r="C35" s="9">
        <v>6</v>
      </c>
      <c r="D35" s="57">
        <f t="shared" si="5"/>
        <v>2008.06</v>
      </c>
      <c r="E35" s="32">
        <v>1.5628</v>
      </c>
      <c r="F35" s="32">
        <v>1.5685</v>
      </c>
      <c r="G35" s="37">
        <v>19.12</v>
      </c>
    </row>
    <row r="36" spans="1:7" s="15" customFormat="1" ht="15.75" customHeight="1">
      <c r="A36" s="11" t="s">
        <v>2</v>
      </c>
      <c r="B36" s="10">
        <v>2008</v>
      </c>
      <c r="C36" s="9">
        <v>5</v>
      </c>
      <c r="D36" s="57">
        <f t="shared" si="5"/>
        <v>2008.05</v>
      </c>
      <c r="E36" s="32">
        <v>1.5361</v>
      </c>
      <c r="F36" s="32">
        <v>1.5267</v>
      </c>
      <c r="G36" s="37">
        <v>18.66</v>
      </c>
    </row>
    <row r="37" spans="1:7" s="15" customFormat="1" ht="15.75" customHeight="1">
      <c r="A37" s="11" t="s">
        <v>82</v>
      </c>
      <c r="B37" s="10">
        <v>2008</v>
      </c>
      <c r="C37" s="10">
        <v>4</v>
      </c>
      <c r="D37" s="57">
        <f t="shared" si="5"/>
        <v>2008.04</v>
      </c>
      <c r="E37" s="32">
        <v>1.433</v>
      </c>
      <c r="F37" s="32">
        <v>1.3532</v>
      </c>
      <c r="G37" s="37">
        <v>16.79</v>
      </c>
    </row>
    <row r="38" spans="1:7" s="15" customFormat="1" ht="15.75" customHeight="1">
      <c r="A38" s="11" t="s">
        <v>80</v>
      </c>
      <c r="B38" s="10">
        <v>2008</v>
      </c>
      <c r="C38" s="10">
        <v>3</v>
      </c>
      <c r="D38" s="57">
        <f t="shared" si="5"/>
        <v>2008.03</v>
      </c>
      <c r="E38" s="32">
        <v>1.3583</v>
      </c>
      <c r="F38" s="32">
        <v>1.4003</v>
      </c>
      <c r="G38" s="37">
        <v>16.94</v>
      </c>
    </row>
    <row r="39" spans="1:7" s="12" customFormat="1" ht="15.75" customHeight="1">
      <c r="A39" s="11" t="s">
        <v>21</v>
      </c>
      <c r="B39" s="10">
        <v>2008</v>
      </c>
      <c r="C39" s="10">
        <v>2</v>
      </c>
      <c r="D39" s="57">
        <f t="shared" si="5"/>
        <v>2008.02</v>
      </c>
      <c r="E39" s="32">
        <v>1.2253</v>
      </c>
      <c r="F39" s="32">
        <v>1.5229</v>
      </c>
      <c r="G39" s="37">
        <v>17.54</v>
      </c>
    </row>
    <row r="40" spans="1:7" s="12" customFormat="1" ht="15.75" customHeight="1">
      <c r="A40" s="25" t="s">
        <v>22</v>
      </c>
      <c r="B40" s="3">
        <v>2008</v>
      </c>
      <c r="C40" s="3">
        <v>1</v>
      </c>
      <c r="D40" s="35">
        <f t="shared" si="5"/>
        <v>2008.01</v>
      </c>
      <c r="E40" s="32">
        <v>1.2541</v>
      </c>
      <c r="F40" s="32">
        <v>1.4396</v>
      </c>
      <c r="G40" s="37">
        <v>16.91</v>
      </c>
    </row>
    <row r="41" spans="1:7" s="12" customFormat="1" ht="15.75" customHeight="1">
      <c r="A41" s="25" t="s">
        <v>23</v>
      </c>
      <c r="B41" s="3">
        <v>2007</v>
      </c>
      <c r="C41" s="3">
        <v>12</v>
      </c>
      <c r="D41" s="35">
        <f t="shared" si="5"/>
        <v>2007.12</v>
      </c>
      <c r="E41" s="32">
        <v>1.3778</v>
      </c>
      <c r="F41" s="32">
        <v>1.5818</v>
      </c>
      <c r="G41" s="37">
        <v>18.58</v>
      </c>
    </row>
    <row r="42" spans="1:7" s="12" customFormat="1" ht="15.75" customHeight="1">
      <c r="A42" s="25" t="s">
        <v>24</v>
      </c>
      <c r="B42" s="3">
        <v>2007</v>
      </c>
      <c r="C42" s="3">
        <v>11</v>
      </c>
      <c r="D42" s="35">
        <f t="shared" si="5"/>
        <v>2007.11</v>
      </c>
      <c r="E42" s="32">
        <v>1.4092</v>
      </c>
      <c r="F42" s="32">
        <v>1.7028</v>
      </c>
      <c r="G42" s="37">
        <v>19.75</v>
      </c>
    </row>
    <row r="43" spans="1:7" s="12" customFormat="1" ht="15.75" customHeight="1">
      <c r="A43" s="25" t="s">
        <v>25</v>
      </c>
      <c r="B43" s="3">
        <v>2007</v>
      </c>
      <c r="C43" s="3">
        <v>10</v>
      </c>
      <c r="D43" s="35">
        <f aca="true" t="shared" si="6" ref="D43:D55">B43+(C43/100)</f>
        <v>2007.1</v>
      </c>
      <c r="E43" s="32">
        <v>1.358</v>
      </c>
      <c r="F43" s="32">
        <v>1.4822</v>
      </c>
      <c r="G43" s="37">
        <v>17.65</v>
      </c>
    </row>
    <row r="44" spans="1:7" s="12" customFormat="1" ht="15.75" customHeight="1">
      <c r="A44" s="25" t="s">
        <v>39</v>
      </c>
      <c r="B44" s="3">
        <v>2007</v>
      </c>
      <c r="C44" s="3">
        <v>9</v>
      </c>
      <c r="D44" s="35">
        <f t="shared" si="6"/>
        <v>2007.09</v>
      </c>
      <c r="E44" s="32">
        <v>1.4722</v>
      </c>
      <c r="F44" s="32">
        <v>1.6304</v>
      </c>
      <c r="G44" s="37">
        <v>19.34</v>
      </c>
    </row>
    <row r="45" spans="1:7" s="12" customFormat="1" ht="15.75" customHeight="1">
      <c r="A45" s="25" t="s">
        <v>27</v>
      </c>
      <c r="B45" s="3">
        <v>2007</v>
      </c>
      <c r="C45" s="3">
        <v>8</v>
      </c>
      <c r="D45" s="35">
        <f t="shared" si="6"/>
        <v>2007.08</v>
      </c>
      <c r="E45" s="32">
        <v>1.5468</v>
      </c>
      <c r="F45" s="32">
        <v>1.6089</v>
      </c>
      <c r="G45" s="37">
        <v>19.41</v>
      </c>
    </row>
    <row r="46" spans="1:7" s="12" customFormat="1" ht="15.75" customHeight="1">
      <c r="A46" s="25" t="s">
        <v>4</v>
      </c>
      <c r="B46" s="3">
        <v>2007</v>
      </c>
      <c r="C46" s="3">
        <v>7</v>
      </c>
      <c r="D46" s="35">
        <f t="shared" si="6"/>
        <v>2007.07</v>
      </c>
      <c r="E46" s="32">
        <v>1.5772</v>
      </c>
      <c r="F46" s="32">
        <v>1.726</v>
      </c>
      <c r="G46" s="37">
        <v>20.54</v>
      </c>
    </row>
    <row r="47" spans="1:7" s="12" customFormat="1" ht="15.75" customHeight="1">
      <c r="A47" s="25" t="s">
        <v>29</v>
      </c>
      <c r="B47" s="3">
        <v>2007</v>
      </c>
      <c r="C47" s="3">
        <v>6</v>
      </c>
      <c r="D47" s="35">
        <f t="shared" si="6"/>
        <v>2007.06</v>
      </c>
      <c r="E47" s="32">
        <v>1.6032</v>
      </c>
      <c r="F47" s="32">
        <v>1.79</v>
      </c>
      <c r="G47" s="37">
        <v>21.18</v>
      </c>
    </row>
    <row r="48" spans="1:7" s="12" customFormat="1" ht="15.75" customHeight="1">
      <c r="A48" s="25" t="s">
        <v>2</v>
      </c>
      <c r="B48" s="3">
        <v>2007</v>
      </c>
      <c r="C48" s="3">
        <v>5</v>
      </c>
      <c r="D48" s="35">
        <f t="shared" si="6"/>
        <v>2007.05</v>
      </c>
      <c r="E48" s="32">
        <v>1.5515</v>
      </c>
      <c r="F48" s="32">
        <v>1.4509</v>
      </c>
      <c r="G48" s="37">
        <v>18.05</v>
      </c>
    </row>
    <row r="49" spans="1:7" s="12" customFormat="1" ht="15.75" customHeight="1">
      <c r="A49" s="25" t="s">
        <v>30</v>
      </c>
      <c r="B49" s="3">
        <v>2007</v>
      </c>
      <c r="C49" s="3">
        <v>4</v>
      </c>
      <c r="D49" s="35">
        <f>B49+(C49/100)</f>
        <v>2007.04</v>
      </c>
      <c r="E49" s="32">
        <v>1.4222</v>
      </c>
      <c r="F49" s="32">
        <v>1.1749</v>
      </c>
      <c r="G49" s="37">
        <v>15.2</v>
      </c>
    </row>
    <row r="50" spans="1:7" s="12" customFormat="1" ht="15.75" customHeight="1">
      <c r="A50" s="25" t="s">
        <v>20</v>
      </c>
      <c r="B50" s="3">
        <v>2007</v>
      </c>
      <c r="C50" s="3">
        <v>3</v>
      </c>
      <c r="D50" s="35">
        <f t="shared" si="6"/>
        <v>2007.03</v>
      </c>
      <c r="E50" s="32">
        <v>1.3584</v>
      </c>
      <c r="F50" s="32">
        <v>1.0777</v>
      </c>
      <c r="G50" s="37">
        <v>14.13</v>
      </c>
    </row>
    <row r="51" spans="1:7" s="12" customFormat="1" ht="15.75" customHeight="1">
      <c r="A51" s="25" t="s">
        <v>21</v>
      </c>
      <c r="B51" s="3">
        <v>2007</v>
      </c>
      <c r="C51" s="3">
        <v>2</v>
      </c>
      <c r="D51" s="35">
        <f t="shared" si="6"/>
        <v>2007.02</v>
      </c>
      <c r="E51" s="32">
        <v>1.2626</v>
      </c>
      <c r="F51" s="32">
        <v>1.0093</v>
      </c>
      <c r="G51" s="37">
        <v>13.2</v>
      </c>
    </row>
    <row r="52" spans="1:7" s="12" customFormat="1" ht="15.75" customHeight="1">
      <c r="A52" s="25" t="s">
        <v>22</v>
      </c>
      <c r="B52" s="3">
        <v>2007</v>
      </c>
      <c r="C52" s="3">
        <v>1</v>
      </c>
      <c r="D52" s="35">
        <f t="shared" si="6"/>
        <v>2007.01</v>
      </c>
      <c r="E52" s="32">
        <v>1.251</v>
      </c>
      <c r="F52" s="32">
        <v>0.9297</v>
      </c>
      <c r="G52" s="37">
        <v>12.47</v>
      </c>
    </row>
    <row r="53" spans="1:7" s="12" customFormat="1" ht="15.75" customHeight="1">
      <c r="A53" s="25" t="s">
        <v>23</v>
      </c>
      <c r="B53" s="3">
        <v>2006</v>
      </c>
      <c r="C53" s="3">
        <v>12</v>
      </c>
      <c r="D53" s="35">
        <f t="shared" si="6"/>
        <v>2006.12</v>
      </c>
      <c r="E53" s="32">
        <v>1.2996</v>
      </c>
      <c r="F53" s="32">
        <v>0.8989</v>
      </c>
      <c r="G53" s="37">
        <v>12.37</v>
      </c>
    </row>
    <row r="54" spans="1:7" s="12" customFormat="1" ht="15.75" customHeight="1">
      <c r="A54" s="25" t="s">
        <v>24</v>
      </c>
      <c r="B54" s="3">
        <v>2006</v>
      </c>
      <c r="C54" s="3">
        <v>11</v>
      </c>
      <c r="D54" s="35">
        <f t="shared" si="6"/>
        <v>2006.11</v>
      </c>
      <c r="E54" s="32">
        <v>1.3406</v>
      </c>
      <c r="F54" s="32">
        <v>0.8767</v>
      </c>
      <c r="G54" s="37">
        <v>12.32</v>
      </c>
    </row>
    <row r="55" spans="1:7" s="12" customFormat="1" ht="15.75" customHeight="1">
      <c r="A55" s="25" t="s">
        <v>25</v>
      </c>
      <c r="B55" s="3">
        <v>2006</v>
      </c>
      <c r="C55" s="3">
        <v>10</v>
      </c>
      <c r="D55" s="35">
        <f t="shared" si="6"/>
        <v>2006.1</v>
      </c>
      <c r="E55" s="32">
        <v>1.3704</v>
      </c>
      <c r="F55" s="32">
        <v>0.7592</v>
      </c>
      <c r="G55" s="37">
        <v>11.4</v>
      </c>
    </row>
    <row r="56" spans="1:7" s="12" customFormat="1" ht="15.75" customHeight="1">
      <c r="A56" s="25" t="s">
        <v>39</v>
      </c>
      <c r="B56" s="3">
        <v>2006</v>
      </c>
      <c r="C56" s="3">
        <v>9</v>
      </c>
      <c r="D56" s="35">
        <f aca="true" t="shared" si="7" ref="D56:D61">B56+(C56/100)</f>
        <v>2006.09</v>
      </c>
      <c r="E56" s="32">
        <v>1.3769</v>
      </c>
      <c r="F56" s="32">
        <v>0.8107</v>
      </c>
      <c r="G56" s="37">
        <v>11.87</v>
      </c>
    </row>
    <row r="57" spans="1:7" s="12" customFormat="1" ht="15.75" customHeight="1">
      <c r="A57" s="25" t="s">
        <v>27</v>
      </c>
      <c r="B57" s="3">
        <v>2006</v>
      </c>
      <c r="C57" s="3">
        <v>8</v>
      </c>
      <c r="D57" s="35">
        <f t="shared" si="7"/>
        <v>2006.08</v>
      </c>
      <c r="E57" s="32">
        <v>1.3076</v>
      </c>
      <c r="F57" s="32">
        <v>0.7152</v>
      </c>
      <c r="G57" s="37">
        <v>10.8</v>
      </c>
    </row>
    <row r="58" spans="1:7" s="12" customFormat="1" ht="15.75" customHeight="1">
      <c r="A58" s="25" t="s">
        <v>4</v>
      </c>
      <c r="B58" s="3">
        <v>2006</v>
      </c>
      <c r="C58" s="3">
        <v>7</v>
      </c>
      <c r="D58" s="35">
        <f t="shared" si="7"/>
        <v>2006.07</v>
      </c>
      <c r="E58" s="32">
        <v>1.1605</v>
      </c>
      <c r="F58" s="32">
        <v>0.7143</v>
      </c>
      <c r="G58" s="37">
        <v>10.28</v>
      </c>
    </row>
    <row r="59" spans="1:7" s="12" customFormat="1" ht="15.75" customHeight="1">
      <c r="A59" s="25" t="s">
        <v>3</v>
      </c>
      <c r="B59" s="3">
        <v>2006</v>
      </c>
      <c r="C59" s="3">
        <v>6</v>
      </c>
      <c r="D59" s="35">
        <f t="shared" si="7"/>
        <v>2006.06</v>
      </c>
      <c r="E59" s="32">
        <v>1.1824</v>
      </c>
      <c r="F59" s="32">
        <v>0.7485</v>
      </c>
      <c r="G59" s="37">
        <v>10.65</v>
      </c>
    </row>
    <row r="60" spans="1:7" s="12" customFormat="1" ht="15.75" customHeight="1">
      <c r="A60" s="25" t="s">
        <v>2</v>
      </c>
      <c r="B60" s="3">
        <v>2006</v>
      </c>
      <c r="C60" s="3">
        <v>5</v>
      </c>
      <c r="D60" s="35">
        <f t="shared" si="7"/>
        <v>2006.05</v>
      </c>
      <c r="E60" s="85">
        <v>1.1906</v>
      </c>
      <c r="F60" s="85">
        <v>0.7259</v>
      </c>
      <c r="G60" s="86">
        <v>10.48</v>
      </c>
    </row>
    <row r="61" spans="1:7" s="12" customFormat="1" ht="15.75" customHeight="1">
      <c r="A61" s="25" t="s">
        <v>30</v>
      </c>
      <c r="B61" s="3">
        <v>2006</v>
      </c>
      <c r="C61" s="3">
        <v>4</v>
      </c>
      <c r="D61" s="35">
        <f t="shared" si="7"/>
        <v>2006.04</v>
      </c>
      <c r="E61" s="32">
        <v>1.1682</v>
      </c>
      <c r="F61" s="32">
        <v>0.7285</v>
      </c>
      <c r="G61" s="37">
        <v>10.43</v>
      </c>
    </row>
    <row r="62" spans="1:7" s="12" customFormat="1" ht="15.75" customHeight="1">
      <c r="A62" s="25" t="s">
        <v>20</v>
      </c>
      <c r="B62" s="3">
        <v>2006</v>
      </c>
      <c r="C62" s="3">
        <v>3</v>
      </c>
      <c r="D62" s="35">
        <f aca="true" t="shared" si="8" ref="D62:D67">B62+(C62/100)</f>
        <v>2006.03</v>
      </c>
      <c r="E62" s="32">
        <v>1.1814</v>
      </c>
      <c r="F62" s="32">
        <v>0.7307</v>
      </c>
      <c r="G62" s="37">
        <v>10.49</v>
      </c>
    </row>
    <row r="63" spans="1:7" s="12" customFormat="1" ht="15.75" customHeight="1">
      <c r="A63" s="25" t="s">
        <v>21</v>
      </c>
      <c r="B63" s="3">
        <v>2006</v>
      </c>
      <c r="C63" s="3">
        <v>2</v>
      </c>
      <c r="D63" s="35">
        <f t="shared" si="8"/>
        <v>2006.02</v>
      </c>
      <c r="E63" s="32">
        <v>1.2296</v>
      </c>
      <c r="F63" s="32">
        <v>0.7853</v>
      </c>
      <c r="G63" s="37">
        <v>11.14</v>
      </c>
    </row>
    <row r="64" spans="1:7" s="12" customFormat="1" ht="15.75" customHeight="1">
      <c r="A64" s="25" t="s">
        <v>22</v>
      </c>
      <c r="B64" s="3">
        <v>2006</v>
      </c>
      <c r="C64" s="3">
        <v>1</v>
      </c>
      <c r="D64" s="35">
        <f t="shared" si="8"/>
        <v>2006.01</v>
      </c>
      <c r="E64" s="32">
        <v>1.405</v>
      </c>
      <c r="F64" s="32">
        <v>0.8788</v>
      </c>
      <c r="G64" s="37">
        <v>12.56</v>
      </c>
    </row>
    <row r="65" spans="1:7" s="12" customFormat="1" ht="15.75" customHeight="1">
      <c r="A65" s="25" t="s">
        <v>23</v>
      </c>
      <c r="B65" s="3">
        <v>2005</v>
      </c>
      <c r="C65" s="3">
        <v>12</v>
      </c>
      <c r="D65" s="35">
        <f t="shared" si="8"/>
        <v>2005.12</v>
      </c>
      <c r="E65" s="32">
        <v>1.4164</v>
      </c>
      <c r="F65" s="32">
        <v>0.9526</v>
      </c>
      <c r="G65" s="37">
        <v>13.25</v>
      </c>
    </row>
    <row r="66" spans="1:7" s="12" customFormat="1" ht="15.75" customHeight="1">
      <c r="A66" s="25" t="s">
        <v>24</v>
      </c>
      <c r="B66" s="3">
        <v>2005</v>
      </c>
      <c r="C66" s="3">
        <v>11</v>
      </c>
      <c r="D66" s="35">
        <f t="shared" si="8"/>
        <v>2005.11</v>
      </c>
      <c r="E66" s="32">
        <v>1.5338</v>
      </c>
      <c r="F66" s="32">
        <v>0.8417</v>
      </c>
      <c r="G66" s="37">
        <v>12.69</v>
      </c>
    </row>
    <row r="67" spans="1:7" s="12" customFormat="1" ht="15.75" customHeight="1">
      <c r="A67" s="25" t="s">
        <v>25</v>
      </c>
      <c r="B67" s="3">
        <v>2005</v>
      </c>
      <c r="C67" s="3">
        <v>10</v>
      </c>
      <c r="D67" s="35">
        <f t="shared" si="8"/>
        <v>2005.1</v>
      </c>
      <c r="E67" s="32">
        <v>1.7498</v>
      </c>
      <c r="F67" s="32">
        <v>0.8725</v>
      </c>
      <c r="G67" s="37">
        <v>13.72</v>
      </c>
    </row>
    <row r="68" spans="1:7" s="12" customFormat="1" ht="15.75" customHeight="1">
      <c r="A68" s="25" t="s">
        <v>39</v>
      </c>
      <c r="B68" s="3">
        <v>2005</v>
      </c>
      <c r="C68" s="3">
        <v>9</v>
      </c>
      <c r="D68" s="35">
        <f aca="true" t="shared" si="9" ref="D68:D77">B68+(C68/100)</f>
        <v>2005.09</v>
      </c>
      <c r="E68" s="32">
        <v>1.8304</v>
      </c>
      <c r="F68" s="32">
        <v>0.8995</v>
      </c>
      <c r="G68" s="37">
        <v>14.23</v>
      </c>
    </row>
    <row r="69" spans="1:7" s="12" customFormat="1" ht="15.75" customHeight="1">
      <c r="A69" s="25" t="s">
        <v>27</v>
      </c>
      <c r="B69" s="3">
        <v>2005</v>
      </c>
      <c r="C69" s="3">
        <v>8</v>
      </c>
      <c r="D69" s="35">
        <f t="shared" si="9"/>
        <v>2005.08</v>
      </c>
      <c r="E69" s="32">
        <v>1.7784</v>
      </c>
      <c r="F69" s="32">
        <v>0.7775</v>
      </c>
      <c r="G69" s="37">
        <v>12.99</v>
      </c>
    </row>
    <row r="70" spans="1:7" s="12" customFormat="1" ht="15.75" customHeight="1">
      <c r="A70" s="25" t="s">
        <v>4</v>
      </c>
      <c r="B70" s="3">
        <v>2005</v>
      </c>
      <c r="C70" s="3">
        <v>7</v>
      </c>
      <c r="D70" s="35">
        <f t="shared" si="9"/>
        <v>2005.07</v>
      </c>
      <c r="E70" s="32">
        <v>1.7468</v>
      </c>
      <c r="F70" s="32">
        <v>0.908</v>
      </c>
      <c r="G70" s="37">
        <v>14.01</v>
      </c>
    </row>
    <row r="71" spans="1:7" s="12" customFormat="1" ht="15.75" customHeight="1">
      <c r="A71" s="25" t="s">
        <v>3</v>
      </c>
      <c r="B71" s="3">
        <v>2005</v>
      </c>
      <c r="C71" s="3">
        <v>6</v>
      </c>
      <c r="D71" s="35">
        <f t="shared" si="9"/>
        <v>2005.06</v>
      </c>
      <c r="E71" s="32">
        <v>1.5694</v>
      </c>
      <c r="F71" s="32">
        <v>0.9344</v>
      </c>
      <c r="G71" s="37">
        <v>13.62</v>
      </c>
    </row>
    <row r="72" spans="1:7" s="12" customFormat="1" ht="15.75" customHeight="1">
      <c r="A72" s="25" t="s">
        <v>2</v>
      </c>
      <c r="B72" s="3">
        <v>2005</v>
      </c>
      <c r="C72" s="3">
        <v>5</v>
      </c>
      <c r="D72" s="35">
        <f t="shared" si="9"/>
        <v>2005.05</v>
      </c>
      <c r="E72" s="32">
        <v>1.4616</v>
      </c>
      <c r="F72" s="32">
        <v>0.9512</v>
      </c>
      <c r="G72" s="37">
        <v>13.39</v>
      </c>
    </row>
    <row r="73" spans="1:7" s="12" customFormat="1" ht="15.75" customHeight="1">
      <c r="A73" s="25" t="s">
        <v>30</v>
      </c>
      <c r="B73" s="10">
        <v>2005</v>
      </c>
      <c r="C73" s="10">
        <v>4</v>
      </c>
      <c r="D73" s="35">
        <f t="shared" si="9"/>
        <v>2005.04</v>
      </c>
      <c r="E73" s="32">
        <v>1.6001</v>
      </c>
      <c r="F73" s="32">
        <v>1.0048</v>
      </c>
      <c r="G73" s="37">
        <v>14.34</v>
      </c>
    </row>
    <row r="74" spans="1:7" s="12" customFormat="1" ht="15.75" customHeight="1">
      <c r="A74" s="25" t="s">
        <v>20</v>
      </c>
      <c r="B74" s="10">
        <v>2005</v>
      </c>
      <c r="C74" s="10">
        <v>3</v>
      </c>
      <c r="D74" s="35">
        <f t="shared" si="9"/>
        <v>2005.03</v>
      </c>
      <c r="E74" s="32">
        <v>1.6669</v>
      </c>
      <c r="F74" s="32">
        <v>0.9241</v>
      </c>
      <c r="G74" s="37">
        <v>13.87</v>
      </c>
    </row>
    <row r="75" spans="1:7" s="12" customFormat="1" ht="15.75" customHeight="1">
      <c r="A75" s="25" t="s">
        <v>21</v>
      </c>
      <c r="B75" s="10">
        <v>2005</v>
      </c>
      <c r="C75" s="10">
        <v>2</v>
      </c>
      <c r="D75" s="35">
        <f t="shared" si="9"/>
        <v>2005.02</v>
      </c>
      <c r="E75" s="32">
        <v>1.7303</v>
      </c>
      <c r="F75" s="32">
        <v>0.905</v>
      </c>
      <c r="G75" s="37">
        <v>13.93</v>
      </c>
    </row>
    <row r="76" spans="1:7" s="12" customFormat="1" ht="15.75" customHeight="1">
      <c r="A76" s="25" t="s">
        <v>22</v>
      </c>
      <c r="B76" s="10">
        <v>2005</v>
      </c>
      <c r="C76" s="10">
        <v>1</v>
      </c>
      <c r="D76" s="35">
        <f t="shared" si="9"/>
        <v>2005.01</v>
      </c>
      <c r="E76" s="32">
        <v>1.6888</v>
      </c>
      <c r="F76" s="32">
        <v>0.9729</v>
      </c>
      <c r="G76" s="37">
        <v>14.38</v>
      </c>
    </row>
    <row r="77" spans="1:7" s="12" customFormat="1" ht="15.75" customHeight="1">
      <c r="A77" s="25" t="s">
        <v>23</v>
      </c>
      <c r="B77" s="10">
        <v>2004</v>
      </c>
      <c r="C77" s="10">
        <v>12</v>
      </c>
      <c r="D77" s="35">
        <f t="shared" si="9"/>
        <v>2004.12</v>
      </c>
      <c r="E77" s="32">
        <v>1.9264</v>
      </c>
      <c r="F77" s="32">
        <v>0.9479</v>
      </c>
      <c r="G77" s="37">
        <v>14.99</v>
      </c>
    </row>
    <row r="78" spans="1:7" s="12" customFormat="1" ht="15.75" customHeight="1">
      <c r="A78" s="25" t="s">
        <v>24</v>
      </c>
      <c r="B78" s="10">
        <v>2004</v>
      </c>
      <c r="C78" s="10">
        <v>11</v>
      </c>
      <c r="D78" s="35">
        <f aca="true" t="shared" si="10" ref="D78:D85">B78+(C78/100)</f>
        <v>2004.11</v>
      </c>
      <c r="E78" s="32">
        <v>2.0287</v>
      </c>
      <c r="F78" s="32">
        <v>0.9246</v>
      </c>
      <c r="G78" s="37">
        <v>15.14</v>
      </c>
    </row>
    <row r="79" spans="1:7" s="12" customFormat="1" ht="15.75" customHeight="1">
      <c r="A79" s="25" t="s">
        <v>25</v>
      </c>
      <c r="B79" s="10">
        <v>2004</v>
      </c>
      <c r="C79" s="10">
        <v>10</v>
      </c>
      <c r="D79" s="35">
        <f t="shared" si="10"/>
        <v>2004.1</v>
      </c>
      <c r="E79" s="32">
        <v>1.8253</v>
      </c>
      <c r="F79" s="32">
        <v>0.8291</v>
      </c>
      <c r="G79" s="37">
        <v>13.6</v>
      </c>
    </row>
    <row r="80" spans="1:7" s="12" customFormat="1" ht="15.75" customHeight="1">
      <c r="A80" s="25" t="s">
        <v>39</v>
      </c>
      <c r="B80" s="10">
        <v>2004</v>
      </c>
      <c r="C80" s="10">
        <v>9</v>
      </c>
      <c r="D80" s="35">
        <f t="shared" si="10"/>
        <v>2004.09</v>
      </c>
      <c r="E80" s="32">
        <v>1.886</v>
      </c>
      <c r="F80" s="32">
        <v>0.8543</v>
      </c>
      <c r="G80" s="37">
        <v>14.03</v>
      </c>
    </row>
    <row r="81" spans="1:7" s="12" customFormat="1" ht="15.75" customHeight="1">
      <c r="A81" s="25" t="s">
        <v>27</v>
      </c>
      <c r="B81" s="10">
        <v>2004</v>
      </c>
      <c r="C81" s="10">
        <v>8</v>
      </c>
      <c r="D81" s="35">
        <f t="shared" si="10"/>
        <v>2004.08</v>
      </c>
      <c r="E81" s="32">
        <v>1.6774</v>
      </c>
      <c r="F81" s="32">
        <v>0.9358</v>
      </c>
      <c r="G81" s="37">
        <v>14.01</v>
      </c>
    </row>
    <row r="82" spans="1:7" s="12" customFormat="1" ht="15.75" customHeight="1">
      <c r="A82" s="25" t="s">
        <v>4</v>
      </c>
      <c r="B82" s="10">
        <v>2004</v>
      </c>
      <c r="C82" s="10">
        <v>7</v>
      </c>
      <c r="D82" s="35">
        <f t="shared" si="10"/>
        <v>2004.07</v>
      </c>
      <c r="E82" s="32">
        <v>1.9399</v>
      </c>
      <c r="F82" s="32">
        <v>0.6858</v>
      </c>
      <c r="G82" s="37">
        <v>12.76</v>
      </c>
    </row>
    <row r="83" spans="1:7" s="12" customFormat="1" ht="15.75" customHeight="1">
      <c r="A83" s="25" t="s">
        <v>3</v>
      </c>
      <c r="B83" s="10">
        <v>2004</v>
      </c>
      <c r="C83" s="10">
        <v>6</v>
      </c>
      <c r="D83" s="35">
        <f t="shared" si="10"/>
        <v>2004.06</v>
      </c>
      <c r="E83" s="32">
        <v>2.101</v>
      </c>
      <c r="F83" s="32">
        <v>1.0338</v>
      </c>
      <c r="G83" s="37">
        <v>16.35</v>
      </c>
    </row>
    <row r="84" spans="1:7" s="12" customFormat="1" ht="15.75" customHeight="1">
      <c r="A84" s="25" t="s">
        <v>2</v>
      </c>
      <c r="B84" s="10">
        <v>2004</v>
      </c>
      <c r="C84" s="10">
        <v>5</v>
      </c>
      <c r="D84" s="35">
        <f t="shared" si="10"/>
        <v>2004.05</v>
      </c>
      <c r="E84" s="32">
        <v>2.3167</v>
      </c>
      <c r="F84" s="32">
        <v>1.2908</v>
      </c>
      <c r="G84" s="37">
        <v>19.34</v>
      </c>
    </row>
    <row r="85" spans="1:7" s="12" customFormat="1" ht="15.75" customHeight="1">
      <c r="A85" s="25" t="s">
        <v>30</v>
      </c>
      <c r="B85" s="10">
        <v>2004</v>
      </c>
      <c r="C85" s="10">
        <v>4</v>
      </c>
      <c r="D85" s="35">
        <f t="shared" si="10"/>
        <v>2004.04</v>
      </c>
      <c r="E85" s="32">
        <v>2.448</v>
      </c>
      <c r="F85" s="32">
        <v>1.3001</v>
      </c>
      <c r="G85" s="37">
        <v>19.88</v>
      </c>
    </row>
    <row r="86" spans="1:7" s="12" customFormat="1" ht="15.75" customHeight="1">
      <c r="A86" s="25" t="s">
        <v>20</v>
      </c>
      <c r="B86" s="10">
        <v>2004</v>
      </c>
      <c r="C86" s="10">
        <v>3</v>
      </c>
      <c r="D86" s="35">
        <f aca="true" t="shared" si="11" ref="D86:D91">B86+(C86/100)</f>
        <v>2004.03</v>
      </c>
      <c r="E86" s="32">
        <v>2.3548</v>
      </c>
      <c r="F86" s="32">
        <v>0.8418</v>
      </c>
      <c r="G86" s="37">
        <v>15.57</v>
      </c>
    </row>
    <row r="87" spans="1:7" s="12" customFormat="1" ht="15.75" customHeight="1">
      <c r="A87" s="25" t="s">
        <v>21</v>
      </c>
      <c r="B87" s="10">
        <v>2004</v>
      </c>
      <c r="C87" s="10">
        <v>2</v>
      </c>
      <c r="D87" s="35">
        <f t="shared" si="11"/>
        <v>2004.02</v>
      </c>
      <c r="E87" s="32">
        <v>1.7912</v>
      </c>
      <c r="F87" s="32">
        <v>0.6285</v>
      </c>
      <c r="G87" s="37">
        <v>11.74</v>
      </c>
    </row>
    <row r="88" spans="1:7" s="12" customFormat="1" ht="15.75" customHeight="1">
      <c r="A88" s="25" t="s">
        <v>22</v>
      </c>
      <c r="B88" s="10">
        <v>2004</v>
      </c>
      <c r="C88" s="10">
        <v>1</v>
      </c>
      <c r="D88" s="35">
        <f t="shared" si="11"/>
        <v>2004.01</v>
      </c>
      <c r="E88" s="32">
        <v>1.4509</v>
      </c>
      <c r="F88" s="32">
        <v>0.6922</v>
      </c>
      <c r="G88" s="37">
        <v>11.1</v>
      </c>
    </row>
    <row r="89" spans="1:7" s="12" customFormat="1" ht="15.75" customHeight="1">
      <c r="A89" s="25" t="s">
        <v>23</v>
      </c>
      <c r="B89" s="10">
        <v>2003</v>
      </c>
      <c r="C89" s="10">
        <v>12</v>
      </c>
      <c r="D89" s="35">
        <f t="shared" si="11"/>
        <v>2003.12</v>
      </c>
      <c r="E89" s="32">
        <v>1.3565</v>
      </c>
      <c r="F89" s="32">
        <v>0.7882</v>
      </c>
      <c r="G89" s="37">
        <v>11.61</v>
      </c>
    </row>
    <row r="90" spans="1:7" s="12" customFormat="1" ht="15.75" customHeight="1">
      <c r="A90" s="25" t="s">
        <v>24</v>
      </c>
      <c r="B90" s="10">
        <v>2003</v>
      </c>
      <c r="C90" s="10">
        <v>11</v>
      </c>
      <c r="D90" s="35">
        <f t="shared" si="11"/>
        <v>2003.11</v>
      </c>
      <c r="E90" s="32">
        <v>1.2415</v>
      </c>
      <c r="F90" s="32">
        <v>0.9374</v>
      </c>
      <c r="G90" s="37">
        <v>12.5</v>
      </c>
    </row>
    <row r="91" spans="1:7" s="12" customFormat="1" ht="15.75" customHeight="1">
      <c r="A91" s="25" t="s">
        <v>25</v>
      </c>
      <c r="B91" s="10">
        <v>2003</v>
      </c>
      <c r="C91" s="10">
        <v>10</v>
      </c>
      <c r="D91" s="35">
        <f t="shared" si="11"/>
        <v>2003.1</v>
      </c>
      <c r="E91" s="32">
        <v>1.2212</v>
      </c>
      <c r="F91" s="32">
        <v>1.1415</v>
      </c>
      <c r="G91" s="37">
        <v>14.21</v>
      </c>
    </row>
    <row r="92" spans="1:7" s="12" customFormat="1" ht="15.75" customHeight="1">
      <c r="A92" s="25" t="s">
        <v>39</v>
      </c>
      <c r="B92" s="10">
        <v>2003</v>
      </c>
      <c r="C92" s="10">
        <v>9</v>
      </c>
      <c r="D92" s="35">
        <f aca="true" t="shared" si="12" ref="D92:D97">B92+(C92/100)</f>
        <v>2003.09</v>
      </c>
      <c r="E92" s="32">
        <v>1.2</v>
      </c>
      <c r="F92" s="32">
        <v>1.1426</v>
      </c>
      <c r="G92" s="37">
        <v>14.14</v>
      </c>
    </row>
    <row r="93" spans="1:7" s="12" customFormat="1" ht="15.75" customHeight="1">
      <c r="A93" s="25" t="s">
        <v>27</v>
      </c>
      <c r="B93" s="10">
        <v>2003</v>
      </c>
      <c r="C93" s="10">
        <v>8</v>
      </c>
      <c r="D93" s="35">
        <f t="shared" si="12"/>
        <v>2003.08</v>
      </c>
      <c r="E93" s="32">
        <v>1.222</v>
      </c>
      <c r="F93" s="32">
        <v>1.1213</v>
      </c>
      <c r="G93" s="37">
        <v>14.03</v>
      </c>
    </row>
    <row r="94" spans="1:7" s="12" customFormat="1" ht="15.75" customHeight="1">
      <c r="A94" s="25" t="s">
        <v>4</v>
      </c>
      <c r="B94" s="10">
        <v>2003</v>
      </c>
      <c r="C94" s="10">
        <v>7</v>
      </c>
      <c r="D94" s="35">
        <f t="shared" si="12"/>
        <v>2003.07</v>
      </c>
      <c r="E94" s="32">
        <v>1.2217</v>
      </c>
      <c r="F94" s="32">
        <v>0.9561</v>
      </c>
      <c r="G94" s="37">
        <v>12.59</v>
      </c>
    </row>
    <row r="95" spans="1:7" s="12" customFormat="1" ht="15.75" customHeight="1">
      <c r="A95" s="25" t="s">
        <v>3</v>
      </c>
      <c r="B95" s="10">
        <v>2003</v>
      </c>
      <c r="C95" s="10">
        <v>6</v>
      </c>
      <c r="D95" s="35">
        <f t="shared" si="12"/>
        <v>2003.06</v>
      </c>
      <c r="E95" s="32">
        <v>1.1342</v>
      </c>
      <c r="F95" s="32">
        <v>0.6357</v>
      </c>
      <c r="G95" s="37">
        <v>9.5</v>
      </c>
    </row>
    <row r="96" spans="1:7" ht="15.75" customHeight="1">
      <c r="A96" s="25" t="s">
        <v>2</v>
      </c>
      <c r="B96" s="10">
        <v>2003</v>
      </c>
      <c r="C96" s="10">
        <v>5</v>
      </c>
      <c r="D96" s="35">
        <f t="shared" si="12"/>
        <v>2003.05</v>
      </c>
      <c r="E96" s="32">
        <v>1.1083</v>
      </c>
      <c r="F96" s="32">
        <v>0.6203</v>
      </c>
      <c r="G96" s="37">
        <v>9.28</v>
      </c>
    </row>
    <row r="97" spans="1:7" ht="15.75" customHeight="1">
      <c r="A97" s="25" t="s">
        <v>30</v>
      </c>
      <c r="B97">
        <v>2003</v>
      </c>
      <c r="C97">
        <v>4</v>
      </c>
      <c r="D97" s="35">
        <f t="shared" si="12"/>
        <v>2003.04</v>
      </c>
      <c r="E97" s="33">
        <v>1.1118</v>
      </c>
      <c r="F97" s="33">
        <v>0.6119</v>
      </c>
      <c r="G97" s="35">
        <v>9.21</v>
      </c>
    </row>
    <row r="98" spans="1:7" ht="15.75" customHeight="1">
      <c r="A98" s="25" t="s">
        <v>20</v>
      </c>
      <c r="B98" s="1">
        <v>2003</v>
      </c>
      <c r="C98" s="1">
        <v>3</v>
      </c>
      <c r="D98" s="35">
        <f aca="true" t="shared" si="13" ref="D98:D161">B98+(C98/100)</f>
        <v>2003.03</v>
      </c>
      <c r="E98" s="33">
        <v>1.1224</v>
      </c>
      <c r="F98" s="33">
        <v>0.5643</v>
      </c>
      <c r="G98" s="35">
        <v>8.84</v>
      </c>
    </row>
    <row r="99" spans="1:7" ht="15.75" customHeight="1">
      <c r="A99" s="25" t="s">
        <v>21</v>
      </c>
      <c r="B99" s="1">
        <v>2003</v>
      </c>
      <c r="C99" s="1">
        <v>2</v>
      </c>
      <c r="D99" s="35">
        <f t="shared" si="13"/>
        <v>2003.02</v>
      </c>
      <c r="E99" s="33">
        <v>1.0801</v>
      </c>
      <c r="F99" s="33">
        <v>0.6418</v>
      </c>
      <c r="G99" s="35">
        <v>9.36</v>
      </c>
    </row>
    <row r="100" spans="1:7" ht="15.75" customHeight="1">
      <c r="A100" s="25" t="s">
        <v>22</v>
      </c>
      <c r="B100" s="1">
        <v>2003</v>
      </c>
      <c r="C100" s="1">
        <v>1</v>
      </c>
      <c r="D100" s="35">
        <f t="shared" si="13"/>
        <v>2003.01</v>
      </c>
      <c r="E100" s="34">
        <v>1.1414</v>
      </c>
      <c r="F100" s="34">
        <v>0.6422</v>
      </c>
      <c r="G100" s="38">
        <v>9.58</v>
      </c>
    </row>
    <row r="101" spans="1:7" ht="15.75" customHeight="1">
      <c r="A101" s="25" t="s">
        <v>23</v>
      </c>
      <c r="B101" s="1">
        <v>2002</v>
      </c>
      <c r="C101" s="1">
        <v>12</v>
      </c>
      <c r="D101" s="35">
        <f t="shared" si="13"/>
        <v>2002.12</v>
      </c>
      <c r="E101" s="34">
        <v>1.1603</v>
      </c>
      <c r="F101" s="34">
        <v>0.6174</v>
      </c>
      <c r="G101" s="38">
        <v>9.43</v>
      </c>
    </row>
    <row r="102" spans="1:7" ht="15.75" customHeight="1">
      <c r="A102" s="25" t="s">
        <v>24</v>
      </c>
      <c r="B102" s="1">
        <v>2002</v>
      </c>
      <c r="C102" s="1">
        <v>11</v>
      </c>
      <c r="D102" s="35">
        <f t="shared" si="13"/>
        <v>2002.11</v>
      </c>
      <c r="E102" s="34">
        <v>1.0681</v>
      </c>
      <c r="F102" s="34">
        <v>0.6016</v>
      </c>
      <c r="G102" s="38">
        <v>8.97</v>
      </c>
    </row>
    <row r="103" spans="1:7" ht="15.75" customHeight="1">
      <c r="A103" s="25" t="s">
        <v>25</v>
      </c>
      <c r="B103" s="1">
        <v>2002</v>
      </c>
      <c r="C103" s="1">
        <v>10</v>
      </c>
      <c r="D103" s="35">
        <f t="shared" si="13"/>
        <v>2002.1</v>
      </c>
      <c r="E103" s="34">
        <v>1.0508</v>
      </c>
      <c r="F103" s="34">
        <v>0.7754</v>
      </c>
      <c r="G103" s="38">
        <v>10.42</v>
      </c>
    </row>
    <row r="104" spans="1:7" ht="15.75" customHeight="1">
      <c r="A104" s="25" t="s">
        <v>39</v>
      </c>
      <c r="B104" s="1">
        <v>2002</v>
      </c>
      <c r="C104" s="1">
        <v>9</v>
      </c>
      <c r="D104" s="35">
        <f t="shared" si="13"/>
        <v>2002.09</v>
      </c>
      <c r="E104" s="34">
        <v>0.9742</v>
      </c>
      <c r="F104" s="34">
        <v>0.7489</v>
      </c>
      <c r="G104" s="38">
        <v>9.93</v>
      </c>
    </row>
    <row r="105" spans="1:7" ht="15.75" customHeight="1">
      <c r="A105" s="25" t="s">
        <v>27</v>
      </c>
      <c r="B105" s="1">
        <v>2002</v>
      </c>
      <c r="C105" s="1">
        <v>8</v>
      </c>
      <c r="D105" s="35">
        <f t="shared" si="13"/>
        <v>2002.08</v>
      </c>
      <c r="E105" s="34">
        <v>1.0238</v>
      </c>
      <c r="F105" s="34">
        <v>0.7016</v>
      </c>
      <c r="G105" s="38">
        <v>9.69</v>
      </c>
    </row>
    <row r="106" spans="1:7" ht="15.75" customHeight="1">
      <c r="A106" s="25" t="s">
        <v>4</v>
      </c>
      <c r="B106" s="1">
        <v>2002</v>
      </c>
      <c r="C106" s="1">
        <v>7</v>
      </c>
      <c r="D106" s="35">
        <f t="shared" si="13"/>
        <v>2002.07</v>
      </c>
      <c r="E106" s="34">
        <v>1.0548</v>
      </c>
      <c r="F106" s="34">
        <v>0.5987</v>
      </c>
      <c r="G106" s="38">
        <v>8.9</v>
      </c>
    </row>
    <row r="107" spans="1:7" ht="15.75" customHeight="1">
      <c r="A107" s="25" t="s">
        <v>3</v>
      </c>
      <c r="B107" s="1">
        <v>2002</v>
      </c>
      <c r="C107" s="1">
        <v>6</v>
      </c>
      <c r="D107" s="35">
        <f t="shared" si="13"/>
        <v>2002.06</v>
      </c>
      <c r="E107" s="34">
        <v>1.0774</v>
      </c>
      <c r="F107" s="34">
        <v>0.6688</v>
      </c>
      <c r="G107" s="38">
        <v>9.59</v>
      </c>
    </row>
    <row r="108" spans="1:7" ht="15.75" customHeight="1">
      <c r="A108" s="25" t="s">
        <v>2</v>
      </c>
      <c r="B108" s="1">
        <v>2002</v>
      </c>
      <c r="C108" s="1">
        <v>5</v>
      </c>
      <c r="D108" s="35">
        <f t="shared" si="13"/>
        <v>2002.05</v>
      </c>
      <c r="E108" s="34">
        <v>1.1051</v>
      </c>
      <c r="F108" s="34">
        <v>0.7311</v>
      </c>
      <c r="G108" s="38">
        <v>10.23</v>
      </c>
    </row>
    <row r="109" spans="1:7" ht="15.75" customHeight="1">
      <c r="A109" s="25" t="s">
        <v>30</v>
      </c>
      <c r="B109" s="1">
        <v>2002</v>
      </c>
      <c r="C109" s="1">
        <v>4</v>
      </c>
      <c r="D109" s="35">
        <f t="shared" si="13"/>
        <v>2002.04</v>
      </c>
      <c r="E109" s="34">
        <v>1.2446</v>
      </c>
      <c r="F109" s="34">
        <v>0.7164</v>
      </c>
      <c r="G109" s="38">
        <v>10.59</v>
      </c>
    </row>
    <row r="110" spans="1:7" ht="15.75" customHeight="1">
      <c r="A110" s="25" t="s">
        <v>20</v>
      </c>
      <c r="B110" s="1">
        <v>2002</v>
      </c>
      <c r="C110" s="1">
        <v>3</v>
      </c>
      <c r="D110" s="35">
        <f t="shared" si="13"/>
        <v>2002.03</v>
      </c>
      <c r="E110" s="34">
        <v>1.3211</v>
      </c>
      <c r="F110" s="34">
        <v>0.6413</v>
      </c>
      <c r="G110" s="38">
        <v>10.2</v>
      </c>
    </row>
    <row r="111" spans="1:7" ht="15.75" customHeight="1">
      <c r="A111" s="25" t="s">
        <v>21</v>
      </c>
      <c r="B111" s="1">
        <v>2002</v>
      </c>
      <c r="C111" s="1">
        <v>2</v>
      </c>
      <c r="D111" s="35">
        <f t="shared" si="13"/>
        <v>2002.02</v>
      </c>
      <c r="E111" s="34">
        <v>1.3289</v>
      </c>
      <c r="F111" s="34">
        <v>0.661</v>
      </c>
      <c r="G111" s="38">
        <v>10.4</v>
      </c>
    </row>
    <row r="112" spans="1:7" ht="15.75" customHeight="1">
      <c r="A112" s="25" t="s">
        <v>22</v>
      </c>
      <c r="B112" s="1">
        <v>2002</v>
      </c>
      <c r="C112" s="1">
        <v>1</v>
      </c>
      <c r="D112" s="35">
        <f t="shared" si="13"/>
        <v>2002.01</v>
      </c>
      <c r="E112" s="34">
        <v>1.4436</v>
      </c>
      <c r="F112" s="34">
        <v>0.7314</v>
      </c>
      <c r="G112" s="38">
        <v>11.42</v>
      </c>
    </row>
    <row r="113" spans="1:7" ht="15.75" customHeight="1">
      <c r="A113" s="25" t="s">
        <v>23</v>
      </c>
      <c r="B113" s="1">
        <v>2001</v>
      </c>
      <c r="C113" s="1">
        <v>12</v>
      </c>
      <c r="D113" s="35">
        <f t="shared" si="13"/>
        <v>2001.12</v>
      </c>
      <c r="E113" s="34">
        <v>1.3744</v>
      </c>
      <c r="F113" s="34">
        <v>0.7082</v>
      </c>
      <c r="G113" s="38">
        <v>10.97</v>
      </c>
    </row>
    <row r="114" spans="1:7" ht="15.75" customHeight="1">
      <c r="A114" s="25" t="s">
        <v>24</v>
      </c>
      <c r="B114" s="1">
        <v>2001</v>
      </c>
      <c r="C114" s="1">
        <v>11</v>
      </c>
      <c r="D114" s="35">
        <f t="shared" si="13"/>
        <v>2001.11</v>
      </c>
      <c r="E114" s="34">
        <v>1.4224</v>
      </c>
      <c r="F114" s="34">
        <v>0.6466</v>
      </c>
      <c r="G114" s="38">
        <v>10.6</v>
      </c>
    </row>
    <row r="115" spans="1:7" ht="15.75" customHeight="1">
      <c r="A115" s="25" t="s">
        <v>25</v>
      </c>
      <c r="B115" s="1">
        <v>2001</v>
      </c>
      <c r="C115" s="1">
        <v>10</v>
      </c>
      <c r="D115" s="35">
        <f t="shared" si="13"/>
        <v>2001.1</v>
      </c>
      <c r="E115" s="34">
        <v>1.6199</v>
      </c>
      <c r="F115" s="34">
        <v>0.7623</v>
      </c>
      <c r="G115" s="38">
        <v>12.3</v>
      </c>
    </row>
    <row r="116" spans="1:7" ht="15.75" customHeight="1">
      <c r="A116" s="25" t="s">
        <v>39</v>
      </c>
      <c r="B116" s="1">
        <v>2001</v>
      </c>
      <c r="C116" s="1">
        <v>9</v>
      </c>
      <c r="D116" s="35">
        <f t="shared" si="13"/>
        <v>2001.09</v>
      </c>
      <c r="E116" s="34">
        <v>2.4134</v>
      </c>
      <c r="F116" s="34">
        <v>0.8166</v>
      </c>
      <c r="G116" s="38">
        <v>15.55</v>
      </c>
    </row>
    <row r="117" spans="1:7" ht="15.75" customHeight="1">
      <c r="A117" s="25" t="s">
        <v>27</v>
      </c>
      <c r="B117" s="1">
        <v>2001</v>
      </c>
      <c r="C117" s="1">
        <v>8</v>
      </c>
      <c r="D117" s="35">
        <f t="shared" si="13"/>
        <v>2001.08</v>
      </c>
      <c r="E117" s="34">
        <v>2.2834</v>
      </c>
      <c r="F117" s="34">
        <v>0.835</v>
      </c>
      <c r="G117" s="38">
        <v>15.26</v>
      </c>
    </row>
    <row r="118" spans="1:7" ht="15.75" customHeight="1">
      <c r="A118" s="25" t="s">
        <v>4</v>
      </c>
      <c r="B118" s="1">
        <v>2001</v>
      </c>
      <c r="C118" s="1">
        <v>7</v>
      </c>
      <c r="D118" s="35">
        <f t="shared" si="13"/>
        <v>2001.07</v>
      </c>
      <c r="E118" s="34">
        <v>2.1096</v>
      </c>
      <c r="F118" s="34">
        <v>0.8705</v>
      </c>
      <c r="G118" s="38">
        <v>14.96</v>
      </c>
    </row>
    <row r="119" spans="1:7" ht="15.75" customHeight="1">
      <c r="A119" s="25" t="s">
        <v>3</v>
      </c>
      <c r="B119" s="1">
        <v>2001</v>
      </c>
      <c r="C119" s="1">
        <v>6</v>
      </c>
      <c r="D119" s="35">
        <f t="shared" si="13"/>
        <v>2001.06</v>
      </c>
      <c r="E119" s="34">
        <v>2.1908</v>
      </c>
      <c r="F119" s="34">
        <v>0.8219</v>
      </c>
      <c r="G119" s="38">
        <v>14.82</v>
      </c>
    </row>
    <row r="120" spans="1:7" ht="15.75" customHeight="1">
      <c r="A120" s="25" t="s">
        <v>2</v>
      </c>
      <c r="B120" s="1">
        <v>2001</v>
      </c>
      <c r="C120" s="1">
        <v>5</v>
      </c>
      <c r="D120" s="35">
        <f t="shared" si="13"/>
        <v>2001.05</v>
      </c>
      <c r="E120" s="34">
        <v>2.0796</v>
      </c>
      <c r="F120" s="34">
        <v>0.7906</v>
      </c>
      <c r="G120" s="38">
        <v>14.16</v>
      </c>
    </row>
    <row r="121" spans="1:7" ht="15.75" customHeight="1">
      <c r="A121" s="25" t="s">
        <v>30</v>
      </c>
      <c r="B121" s="1">
        <v>2001</v>
      </c>
      <c r="C121" s="1">
        <v>4</v>
      </c>
      <c r="D121" s="35">
        <f t="shared" si="13"/>
        <v>2001.04</v>
      </c>
      <c r="E121" s="34">
        <v>1.9566</v>
      </c>
      <c r="F121" s="34">
        <v>0.6064</v>
      </c>
      <c r="G121" s="38">
        <v>12.12</v>
      </c>
    </row>
    <row r="122" spans="1:7" ht="15.75" customHeight="1">
      <c r="A122" s="25" t="s">
        <v>20</v>
      </c>
      <c r="B122" s="1">
        <v>2001</v>
      </c>
      <c r="C122" s="1">
        <v>3</v>
      </c>
      <c r="D122" s="35">
        <f t="shared" si="13"/>
        <v>2001.03</v>
      </c>
      <c r="E122" s="34">
        <v>1.6709</v>
      </c>
      <c r="F122" s="34">
        <v>0.6318</v>
      </c>
      <c r="G122" s="38">
        <v>11.34</v>
      </c>
    </row>
    <row r="123" spans="1:7" ht="15.75" customHeight="1">
      <c r="A123" s="25" t="s">
        <v>21</v>
      </c>
      <c r="B123" s="1">
        <v>2001</v>
      </c>
      <c r="C123" s="1">
        <v>2</v>
      </c>
      <c r="D123" s="35">
        <f t="shared" si="13"/>
        <v>2001.02</v>
      </c>
      <c r="E123" s="34">
        <v>1.4512</v>
      </c>
      <c r="F123" s="34">
        <v>0.5709</v>
      </c>
      <c r="G123" s="38">
        <v>10.05</v>
      </c>
    </row>
    <row r="124" spans="1:7" ht="15.75" customHeight="1">
      <c r="A124" s="25" t="s">
        <v>22</v>
      </c>
      <c r="B124" s="1">
        <v>2001</v>
      </c>
      <c r="C124" s="1">
        <v>1</v>
      </c>
      <c r="D124" s="35">
        <f t="shared" si="13"/>
        <v>2001.01</v>
      </c>
      <c r="E124" s="34">
        <v>1.2827</v>
      </c>
      <c r="F124" s="34">
        <v>0.5435</v>
      </c>
      <c r="G124" s="38">
        <v>9.22</v>
      </c>
    </row>
    <row r="125" spans="1:7" ht="15.75" customHeight="1">
      <c r="A125" s="25" t="s">
        <v>23</v>
      </c>
      <c r="B125" s="1">
        <v>2000</v>
      </c>
      <c r="C125" s="1">
        <v>12</v>
      </c>
      <c r="D125" s="35">
        <f t="shared" si="13"/>
        <v>2000.12</v>
      </c>
      <c r="E125" s="34">
        <v>1.6121</v>
      </c>
      <c r="F125" s="34">
        <v>0.431</v>
      </c>
      <c r="G125" s="38">
        <v>9.39</v>
      </c>
    </row>
    <row r="126" spans="1:7" ht="15.75" customHeight="1">
      <c r="A126" s="25" t="s">
        <v>24</v>
      </c>
      <c r="B126" s="1">
        <v>2000</v>
      </c>
      <c r="C126" s="1">
        <v>11</v>
      </c>
      <c r="D126" s="35">
        <f t="shared" si="13"/>
        <v>2000.11</v>
      </c>
      <c r="E126" s="34">
        <v>1.6746</v>
      </c>
      <c r="F126" s="34">
        <v>0.328</v>
      </c>
      <c r="G126" s="38">
        <v>8.71</v>
      </c>
    </row>
    <row r="127" spans="1:7" ht="15.75" customHeight="1">
      <c r="A127" s="25" t="s">
        <v>25</v>
      </c>
      <c r="B127" s="1">
        <v>2000</v>
      </c>
      <c r="C127" s="1">
        <v>10</v>
      </c>
      <c r="D127" s="35">
        <f t="shared" si="13"/>
        <v>2000.1</v>
      </c>
      <c r="E127" s="34">
        <v>1.2084</v>
      </c>
      <c r="F127" s="34">
        <v>0.5496</v>
      </c>
      <c r="G127" s="38">
        <v>9.01</v>
      </c>
    </row>
    <row r="128" spans="1:7" ht="15.75" customHeight="1">
      <c r="A128" s="25" t="s">
        <v>39</v>
      </c>
      <c r="B128" s="1">
        <v>2000</v>
      </c>
      <c r="C128" s="1">
        <v>9</v>
      </c>
      <c r="D128" s="35">
        <f t="shared" si="13"/>
        <v>2000.09</v>
      </c>
      <c r="E128" s="34">
        <v>1.2463</v>
      </c>
      <c r="F128" s="34">
        <v>0.8002</v>
      </c>
      <c r="G128" s="38">
        <v>11.32</v>
      </c>
    </row>
    <row r="129" spans="1:7" ht="15.75" customHeight="1">
      <c r="A129" s="25" t="s">
        <v>27</v>
      </c>
      <c r="B129" s="1">
        <v>2000</v>
      </c>
      <c r="C129" s="1">
        <v>8</v>
      </c>
      <c r="D129" s="35">
        <f t="shared" si="13"/>
        <v>2000.08</v>
      </c>
      <c r="E129" s="34">
        <v>1.2499</v>
      </c>
      <c r="F129" s="34">
        <v>0.7127</v>
      </c>
      <c r="G129" s="38">
        <v>10.57</v>
      </c>
    </row>
    <row r="130" spans="1:7" ht="15.75" customHeight="1">
      <c r="A130" s="25" t="s">
        <v>4</v>
      </c>
      <c r="B130" s="1">
        <v>2000</v>
      </c>
      <c r="C130" s="1">
        <v>7</v>
      </c>
      <c r="D130" s="35">
        <f t="shared" si="13"/>
        <v>2000.07</v>
      </c>
      <c r="E130" s="34">
        <v>1.2521</v>
      </c>
      <c r="F130" s="34">
        <v>0.7189</v>
      </c>
      <c r="G130" s="38">
        <v>10.64</v>
      </c>
    </row>
    <row r="131" spans="1:7" ht="15.75" customHeight="1">
      <c r="A131" s="25" t="s">
        <v>3</v>
      </c>
      <c r="B131" s="1">
        <v>2000</v>
      </c>
      <c r="C131" s="1">
        <v>6</v>
      </c>
      <c r="D131" s="35">
        <f t="shared" si="13"/>
        <v>2000.06</v>
      </c>
      <c r="E131" s="34">
        <v>1.3589</v>
      </c>
      <c r="F131" s="34">
        <v>0.6002</v>
      </c>
      <c r="G131" s="38">
        <v>9.98</v>
      </c>
    </row>
    <row r="132" spans="1:7" ht="15.75" customHeight="1">
      <c r="A132" s="25" t="s">
        <v>2</v>
      </c>
      <c r="B132" s="1">
        <v>2000</v>
      </c>
      <c r="C132" s="1">
        <v>5</v>
      </c>
      <c r="D132" s="35">
        <f t="shared" si="13"/>
        <v>2000.05</v>
      </c>
      <c r="E132" s="34">
        <v>1.2766</v>
      </c>
      <c r="F132" s="34">
        <v>0.5408</v>
      </c>
      <c r="G132" s="38">
        <v>9.17</v>
      </c>
    </row>
    <row r="133" spans="1:7" ht="15.75" customHeight="1">
      <c r="A133" s="25" t="s">
        <v>30</v>
      </c>
      <c r="B133" s="1">
        <v>2000</v>
      </c>
      <c r="C133" s="1">
        <v>4</v>
      </c>
      <c r="D133" s="35">
        <f t="shared" si="13"/>
        <v>2000.04</v>
      </c>
      <c r="E133" s="34">
        <v>1.1194</v>
      </c>
      <c r="F133" s="34">
        <v>0.6156</v>
      </c>
      <c r="G133" s="38">
        <v>9.27</v>
      </c>
    </row>
    <row r="134" spans="1:7" ht="15.75" customHeight="1">
      <c r="A134" s="25" t="s">
        <v>20</v>
      </c>
      <c r="B134" s="1">
        <v>2000</v>
      </c>
      <c r="C134" s="1">
        <v>3</v>
      </c>
      <c r="D134" s="35">
        <f t="shared" si="13"/>
        <v>2000.03</v>
      </c>
      <c r="E134" s="34">
        <v>1.0218</v>
      </c>
      <c r="F134" s="34">
        <v>0.6625</v>
      </c>
      <c r="G134" s="38">
        <v>9.34</v>
      </c>
    </row>
    <row r="135" spans="1:7" ht="15.75" customHeight="1">
      <c r="A135" s="25" t="s">
        <v>21</v>
      </c>
      <c r="B135" s="1">
        <v>2000</v>
      </c>
      <c r="C135" s="1">
        <v>2</v>
      </c>
      <c r="D135" s="35">
        <f t="shared" si="13"/>
        <v>2000.02</v>
      </c>
      <c r="E135" s="34">
        <v>0.9322</v>
      </c>
      <c r="F135" s="34">
        <v>0.6915</v>
      </c>
      <c r="G135" s="38">
        <v>9.28</v>
      </c>
    </row>
    <row r="136" spans="1:7" ht="15.75" customHeight="1">
      <c r="A136" s="25" t="s">
        <v>22</v>
      </c>
      <c r="B136" s="1">
        <v>2000</v>
      </c>
      <c r="C136" s="1">
        <v>1</v>
      </c>
      <c r="D136" s="35">
        <f t="shared" si="13"/>
        <v>2000.01</v>
      </c>
      <c r="E136" s="34">
        <v>0.9109</v>
      </c>
      <c r="F136" s="34">
        <v>0.7352</v>
      </c>
      <c r="G136" s="38">
        <v>9.58</v>
      </c>
    </row>
    <row r="137" spans="1:7" ht="15.75" customHeight="1">
      <c r="A137" s="25" t="s">
        <v>23</v>
      </c>
      <c r="B137" s="1">
        <v>1999</v>
      </c>
      <c r="C137" s="1">
        <v>12</v>
      </c>
      <c r="D137" s="35">
        <f t="shared" si="13"/>
        <v>1999.12</v>
      </c>
      <c r="E137" s="34">
        <v>0.9186</v>
      </c>
      <c r="F137" s="34">
        <v>0.7416</v>
      </c>
      <c r="G137" s="38">
        <v>9.67</v>
      </c>
    </row>
    <row r="138" spans="1:7" ht="15.75" customHeight="1">
      <c r="A138" s="25" t="s">
        <v>24</v>
      </c>
      <c r="B138" s="1">
        <v>1999</v>
      </c>
      <c r="C138" s="1">
        <v>11</v>
      </c>
      <c r="D138" s="35">
        <f t="shared" si="13"/>
        <v>1999.11</v>
      </c>
      <c r="E138" s="34">
        <v>1.1136</v>
      </c>
      <c r="F138" s="34">
        <v>0.6871</v>
      </c>
      <c r="G138" s="38">
        <v>9.88</v>
      </c>
    </row>
    <row r="139" spans="1:7" ht="15.75" customHeight="1">
      <c r="A139" s="25" t="s">
        <v>25</v>
      </c>
      <c r="B139" s="1">
        <v>1999</v>
      </c>
      <c r="C139" s="1">
        <v>10</v>
      </c>
      <c r="D139" s="35">
        <f t="shared" si="13"/>
        <v>1999.1</v>
      </c>
      <c r="E139" s="33">
        <v>1.1729</v>
      </c>
      <c r="F139" s="33">
        <v>0.8688</v>
      </c>
      <c r="G139" s="35">
        <v>11.66</v>
      </c>
    </row>
    <row r="140" spans="1:7" ht="15.75" customHeight="1">
      <c r="A140" s="25" t="s">
        <v>39</v>
      </c>
      <c r="B140" s="1">
        <v>1999</v>
      </c>
      <c r="C140" s="1">
        <v>9</v>
      </c>
      <c r="D140" s="35">
        <f t="shared" si="13"/>
        <v>1999.09</v>
      </c>
      <c r="E140" s="33">
        <v>1.4318</v>
      </c>
      <c r="F140" s="33">
        <v>1.1554</v>
      </c>
      <c r="G140" s="35">
        <v>15.06</v>
      </c>
    </row>
    <row r="141" spans="1:7" ht="15.75" customHeight="1">
      <c r="A141" s="25" t="s">
        <v>27</v>
      </c>
      <c r="B141" s="1">
        <v>1999</v>
      </c>
      <c r="C141" s="1">
        <v>8</v>
      </c>
      <c r="D141" s="35">
        <f t="shared" si="13"/>
        <v>1999.08</v>
      </c>
      <c r="E141" s="33">
        <v>1.5053</v>
      </c>
      <c r="F141" s="33">
        <v>1.3375</v>
      </c>
      <c r="G141" s="35">
        <v>16.9</v>
      </c>
    </row>
    <row r="142" spans="1:7" ht="15.75" customHeight="1">
      <c r="A142" s="25" t="s">
        <v>4</v>
      </c>
      <c r="B142" s="1">
        <v>1999</v>
      </c>
      <c r="C142" s="1">
        <v>7</v>
      </c>
      <c r="D142" s="35">
        <f t="shared" si="13"/>
        <v>1999.07</v>
      </c>
      <c r="E142" s="34">
        <v>1.4264</v>
      </c>
      <c r="F142" s="34">
        <v>1.0304</v>
      </c>
      <c r="G142" s="38">
        <v>13.96</v>
      </c>
    </row>
    <row r="143" spans="1:7" ht="15.75" customHeight="1">
      <c r="A143" s="25" t="s">
        <v>3</v>
      </c>
      <c r="B143" s="1">
        <v>1999</v>
      </c>
      <c r="C143" s="1">
        <v>6</v>
      </c>
      <c r="D143" s="35">
        <f t="shared" si="13"/>
        <v>1999.06</v>
      </c>
      <c r="E143" s="34">
        <v>1.6276</v>
      </c>
      <c r="F143" s="34">
        <v>0.714</v>
      </c>
      <c r="G143" s="38">
        <v>11.91</v>
      </c>
    </row>
    <row r="144" spans="1:7" ht="15.75" customHeight="1">
      <c r="A144" s="25" t="s">
        <v>2</v>
      </c>
      <c r="B144" s="1">
        <v>1999</v>
      </c>
      <c r="C144" s="1">
        <v>5</v>
      </c>
      <c r="D144" s="35">
        <f t="shared" si="13"/>
        <v>1999.05</v>
      </c>
      <c r="E144" s="34">
        <v>1.1676</v>
      </c>
      <c r="F144" s="34">
        <v>0.7573</v>
      </c>
      <c r="G144" s="38">
        <v>10.68</v>
      </c>
    </row>
    <row r="145" spans="1:7" ht="15.75" customHeight="1">
      <c r="A145" s="25" t="s">
        <v>30</v>
      </c>
      <c r="B145" s="1">
        <v>1999</v>
      </c>
      <c r="C145" s="1">
        <v>4</v>
      </c>
      <c r="D145" s="35">
        <f t="shared" si="13"/>
        <v>1999.04</v>
      </c>
      <c r="E145" s="34">
        <v>1.0674</v>
      </c>
      <c r="F145" s="34">
        <v>0.8906</v>
      </c>
      <c r="G145" s="38">
        <v>11.48</v>
      </c>
    </row>
    <row r="146" spans="1:7" ht="15.75" customHeight="1">
      <c r="A146" s="25" t="s">
        <v>20</v>
      </c>
      <c r="B146" s="1">
        <v>1999</v>
      </c>
      <c r="C146" s="1">
        <v>3</v>
      </c>
      <c r="D146" s="35">
        <f t="shared" si="13"/>
        <v>1999.03</v>
      </c>
      <c r="E146" s="34">
        <v>1.3636</v>
      </c>
      <c r="F146" s="34">
        <v>0.775</v>
      </c>
      <c r="G146" s="38">
        <v>11.52</v>
      </c>
    </row>
    <row r="147" spans="1:7" ht="15.75" customHeight="1">
      <c r="A147" s="25" t="s">
        <v>21</v>
      </c>
      <c r="B147" s="1">
        <v>1999</v>
      </c>
      <c r="C147" s="1">
        <v>2</v>
      </c>
      <c r="D147" s="35">
        <f t="shared" si="13"/>
        <v>1999.02</v>
      </c>
      <c r="E147" s="34">
        <v>1.4076</v>
      </c>
      <c r="F147" s="34">
        <v>0.7314</v>
      </c>
      <c r="G147" s="38">
        <v>11.29</v>
      </c>
    </row>
    <row r="148" spans="1:7" ht="15.75" customHeight="1">
      <c r="A148" s="25" t="s">
        <v>22</v>
      </c>
      <c r="B148" s="1">
        <v>1999</v>
      </c>
      <c r="C148" s="1">
        <v>1</v>
      </c>
      <c r="D148" s="35">
        <f t="shared" si="13"/>
        <v>1999.01</v>
      </c>
      <c r="E148" s="34">
        <v>1.5449</v>
      </c>
      <c r="F148" s="34">
        <v>1.0273</v>
      </c>
      <c r="G148" s="38">
        <v>14.34</v>
      </c>
    </row>
    <row r="149" spans="1:7" ht="15.75" customHeight="1">
      <c r="A149" s="25" t="s">
        <v>23</v>
      </c>
      <c r="B149" s="1">
        <v>1998</v>
      </c>
      <c r="C149" s="1">
        <v>12</v>
      </c>
      <c r="D149" s="35">
        <f t="shared" si="13"/>
        <v>1998.12</v>
      </c>
      <c r="E149" s="34">
        <v>1.5539</v>
      </c>
      <c r="F149" s="34">
        <v>1.3452</v>
      </c>
      <c r="G149" s="38">
        <v>17.14</v>
      </c>
    </row>
    <row r="150" spans="1:7" ht="15.75" customHeight="1">
      <c r="A150" s="25" t="s">
        <v>24</v>
      </c>
      <c r="B150" s="1">
        <v>1998</v>
      </c>
      <c r="C150" s="1">
        <v>11</v>
      </c>
      <c r="D150" s="35">
        <f t="shared" si="13"/>
        <v>1998.11</v>
      </c>
      <c r="E150" s="34">
        <v>1.911</v>
      </c>
      <c r="F150" s="34">
        <v>1.1629</v>
      </c>
      <c r="G150" s="38">
        <v>16.81</v>
      </c>
    </row>
    <row r="151" spans="1:7" ht="15.75" customHeight="1">
      <c r="A151" s="25" t="s">
        <v>25</v>
      </c>
      <c r="B151" s="1">
        <v>1998</v>
      </c>
      <c r="C151" s="1">
        <v>10</v>
      </c>
      <c r="D151" s="35">
        <f t="shared" si="13"/>
        <v>1998.1</v>
      </c>
      <c r="E151" s="34">
        <v>2.7172</v>
      </c>
      <c r="F151" s="34">
        <v>0.789</v>
      </c>
      <c r="G151" s="38">
        <v>16.37</v>
      </c>
    </row>
    <row r="152" spans="1:7" ht="15.75" customHeight="1">
      <c r="A152" s="25" t="s">
        <v>39</v>
      </c>
      <c r="B152" s="1">
        <v>1998</v>
      </c>
      <c r="C152" s="1">
        <v>9</v>
      </c>
      <c r="D152" s="35">
        <f t="shared" si="13"/>
        <v>1998.09</v>
      </c>
      <c r="E152" s="34">
        <v>3.0822</v>
      </c>
      <c r="F152" s="34">
        <v>0.5307</v>
      </c>
      <c r="G152" s="38">
        <v>15.4</v>
      </c>
    </row>
    <row r="153" spans="1:7" ht="15.75" customHeight="1">
      <c r="A153" s="25" t="s">
        <v>27</v>
      </c>
      <c r="B153" s="1">
        <v>1998</v>
      </c>
      <c r="C153" s="1">
        <v>8</v>
      </c>
      <c r="D153" s="35">
        <f t="shared" si="13"/>
        <v>1998.08</v>
      </c>
      <c r="E153" s="34">
        <v>2.4059</v>
      </c>
      <c r="F153" s="34">
        <v>0.7415</v>
      </c>
      <c r="G153" s="38">
        <v>14.87</v>
      </c>
    </row>
    <row r="154" spans="1:7" ht="15.75" customHeight="1">
      <c r="A154" s="25" t="s">
        <v>4</v>
      </c>
      <c r="B154" s="1">
        <v>1998</v>
      </c>
      <c r="C154" s="1">
        <v>7</v>
      </c>
      <c r="D154" s="35">
        <f t="shared" si="13"/>
        <v>1998.07</v>
      </c>
      <c r="E154" s="34">
        <v>2.232</v>
      </c>
      <c r="F154" s="34">
        <v>0.7523</v>
      </c>
      <c r="G154" s="38">
        <v>14.36</v>
      </c>
    </row>
    <row r="155" spans="1:7" ht="15.75" customHeight="1">
      <c r="A155" s="25" t="s">
        <v>3</v>
      </c>
      <c r="B155" s="1">
        <v>1998</v>
      </c>
      <c r="C155" s="1">
        <v>6</v>
      </c>
      <c r="D155" s="35">
        <f t="shared" si="13"/>
        <v>1998.06</v>
      </c>
      <c r="E155" s="34">
        <v>2.0166</v>
      </c>
      <c r="F155" s="34">
        <v>0.6992</v>
      </c>
      <c r="G155" s="38">
        <v>13.14</v>
      </c>
    </row>
    <row r="156" spans="1:7" ht="15.75" customHeight="1">
      <c r="A156" s="25" t="s">
        <v>2</v>
      </c>
      <c r="B156" s="1">
        <v>1998</v>
      </c>
      <c r="C156" s="1">
        <v>5</v>
      </c>
      <c r="D156" s="35">
        <f t="shared" si="13"/>
        <v>1998.05</v>
      </c>
      <c r="E156" s="34">
        <v>1.6656</v>
      </c>
      <c r="F156" s="34">
        <v>0.5299</v>
      </c>
      <c r="G156" s="38">
        <v>10.44</v>
      </c>
    </row>
    <row r="157" spans="1:7" ht="15.75" customHeight="1">
      <c r="A157" s="25" t="s">
        <v>30</v>
      </c>
      <c r="B157" s="1">
        <v>1998</v>
      </c>
      <c r="C157" s="1">
        <v>4</v>
      </c>
      <c r="D157" s="35">
        <f t="shared" si="13"/>
        <v>1998.04</v>
      </c>
      <c r="E157" s="34">
        <v>1.4784</v>
      </c>
      <c r="F157" s="34">
        <v>0.6834</v>
      </c>
      <c r="G157" s="38">
        <v>11.12</v>
      </c>
    </row>
    <row r="158" spans="1:7" ht="15.75" customHeight="1">
      <c r="A158" s="25" t="s">
        <v>20</v>
      </c>
      <c r="B158" s="1">
        <v>1998</v>
      </c>
      <c r="C158" s="1">
        <v>3</v>
      </c>
      <c r="D158" s="35">
        <f t="shared" si="13"/>
        <v>1998.03</v>
      </c>
      <c r="E158" s="34">
        <v>1.4443</v>
      </c>
      <c r="F158" s="34">
        <v>0.7964</v>
      </c>
      <c r="G158" s="38">
        <v>11.98</v>
      </c>
    </row>
    <row r="159" spans="1:7" ht="15.75" customHeight="1">
      <c r="A159" s="25" t="s">
        <v>21</v>
      </c>
      <c r="B159" s="1">
        <v>1998</v>
      </c>
      <c r="C159" s="1">
        <v>2</v>
      </c>
      <c r="D159" s="35">
        <f t="shared" si="13"/>
        <v>1998.02</v>
      </c>
      <c r="E159" s="34">
        <v>1.5006</v>
      </c>
      <c r="F159" s="34">
        <v>0.8354</v>
      </c>
      <c r="G159" s="38">
        <v>12.52</v>
      </c>
    </row>
    <row r="160" spans="1:7" ht="15.75" customHeight="1">
      <c r="A160" s="25" t="s">
        <v>22</v>
      </c>
      <c r="B160" s="1">
        <v>1998</v>
      </c>
      <c r="C160" s="1">
        <v>1</v>
      </c>
      <c r="D160" s="35">
        <f t="shared" si="13"/>
        <v>1998.01</v>
      </c>
      <c r="E160" s="34">
        <v>1.242</v>
      </c>
      <c r="F160" s="34">
        <v>0.9366</v>
      </c>
      <c r="G160" s="38">
        <v>12.5</v>
      </c>
    </row>
    <row r="161" spans="1:7" ht="15.75" customHeight="1">
      <c r="A161" s="25" t="s">
        <v>23</v>
      </c>
      <c r="B161" s="1">
        <v>1997</v>
      </c>
      <c r="C161" s="1">
        <v>12</v>
      </c>
      <c r="D161" s="35">
        <f t="shared" si="13"/>
        <v>1997.12</v>
      </c>
      <c r="E161" s="34">
        <v>1.4706</v>
      </c>
      <c r="F161" s="34">
        <v>0.8508</v>
      </c>
      <c r="G161" s="38">
        <v>12.55</v>
      </c>
    </row>
    <row r="162" spans="1:7" ht="15.75" customHeight="1">
      <c r="A162" s="25" t="s">
        <v>24</v>
      </c>
      <c r="B162" s="1">
        <v>1997</v>
      </c>
      <c r="C162" s="1">
        <v>11</v>
      </c>
      <c r="D162" s="35">
        <f aca="true" t="shared" si="14" ref="D162:D196">B162+(C162/100)</f>
        <v>1997.11</v>
      </c>
      <c r="E162" s="34">
        <v>1.7346</v>
      </c>
      <c r="F162" s="34">
        <v>0.7199</v>
      </c>
      <c r="G162" s="38">
        <v>12.33</v>
      </c>
    </row>
    <row r="163" spans="1:7" ht="15.75" customHeight="1">
      <c r="A163" s="25" t="s">
        <v>25</v>
      </c>
      <c r="B163" s="1">
        <v>1997</v>
      </c>
      <c r="C163" s="1">
        <v>10</v>
      </c>
      <c r="D163" s="35">
        <f t="shared" si="14"/>
        <v>1997.1</v>
      </c>
      <c r="E163" s="34">
        <v>1.5504</v>
      </c>
      <c r="F163" s="34">
        <v>0.7765</v>
      </c>
      <c r="G163" s="38">
        <v>12.18</v>
      </c>
    </row>
    <row r="164" spans="1:7" ht="15.75" customHeight="1">
      <c r="A164" s="25" t="s">
        <v>39</v>
      </c>
      <c r="B164" s="1">
        <v>1997</v>
      </c>
      <c r="C164" s="1">
        <v>9</v>
      </c>
      <c r="D164" s="35">
        <f t="shared" si="14"/>
        <v>1997.09</v>
      </c>
      <c r="E164" s="34">
        <v>1.1173</v>
      </c>
      <c r="F164" s="34">
        <v>0.9425</v>
      </c>
      <c r="G164" s="38">
        <v>12.11</v>
      </c>
    </row>
    <row r="165" spans="1:7" ht="15.75" customHeight="1">
      <c r="A165" s="25" t="s">
        <v>27</v>
      </c>
      <c r="B165" s="1">
        <v>1997</v>
      </c>
      <c r="C165" s="1">
        <v>8</v>
      </c>
      <c r="D165" s="35">
        <f t="shared" si="14"/>
        <v>1997.08</v>
      </c>
      <c r="E165" s="34">
        <v>1.1496</v>
      </c>
      <c r="F165" s="34">
        <v>0.8981</v>
      </c>
      <c r="G165" s="38">
        <v>11.84</v>
      </c>
    </row>
    <row r="166" spans="1:7" ht="15.75" customHeight="1">
      <c r="A166" s="25" t="s">
        <v>4</v>
      </c>
      <c r="B166" s="1">
        <v>1997</v>
      </c>
      <c r="C166" s="1">
        <v>7</v>
      </c>
      <c r="D166" s="35">
        <f t="shared" si="14"/>
        <v>1997.07</v>
      </c>
      <c r="E166" s="34">
        <v>1.1532</v>
      </c>
      <c r="F166" s="34">
        <v>0.7279</v>
      </c>
      <c r="G166" s="38">
        <v>10.37</v>
      </c>
    </row>
    <row r="167" spans="1:7" ht="15.75" customHeight="1">
      <c r="A167" s="25" t="s">
        <v>3</v>
      </c>
      <c r="B167" s="1">
        <v>1997</v>
      </c>
      <c r="C167" s="1">
        <v>6</v>
      </c>
      <c r="D167" s="35">
        <f t="shared" si="14"/>
        <v>1997.06</v>
      </c>
      <c r="E167" s="34">
        <v>1.1849</v>
      </c>
      <c r="F167" s="34">
        <v>0.6615</v>
      </c>
      <c r="G167" s="38">
        <v>9.9</v>
      </c>
    </row>
    <row r="168" spans="1:7" ht="15.75" customHeight="1">
      <c r="A168" s="25" t="s">
        <v>2</v>
      </c>
      <c r="B168" s="1">
        <v>1997</v>
      </c>
      <c r="C168" s="1">
        <v>5</v>
      </c>
      <c r="D168" s="35">
        <f t="shared" si="14"/>
        <v>1997.05</v>
      </c>
      <c r="E168" s="34">
        <v>0.9756</v>
      </c>
      <c r="F168" s="34">
        <v>0.7326</v>
      </c>
      <c r="G168" s="38">
        <v>9.79</v>
      </c>
    </row>
    <row r="169" spans="1:7" ht="15.75" customHeight="1">
      <c r="A169" s="25" t="s">
        <v>30</v>
      </c>
      <c r="B169" s="1">
        <v>1997</v>
      </c>
      <c r="C169" s="1">
        <v>4</v>
      </c>
      <c r="D169" s="35">
        <f t="shared" si="14"/>
        <v>1997.04</v>
      </c>
      <c r="E169" s="34">
        <v>1.0728</v>
      </c>
      <c r="F169" s="34">
        <v>0.7924</v>
      </c>
      <c r="G169" s="38">
        <v>10.65</v>
      </c>
    </row>
    <row r="170" spans="1:7" ht="15.75" customHeight="1">
      <c r="A170" s="25" t="s">
        <v>20</v>
      </c>
      <c r="B170" s="1">
        <v>1997</v>
      </c>
      <c r="C170" s="1">
        <v>3</v>
      </c>
      <c r="D170" s="35">
        <f t="shared" si="14"/>
        <v>1997.03</v>
      </c>
      <c r="E170" s="34">
        <v>1.2186</v>
      </c>
      <c r="F170" s="34">
        <v>0.8262</v>
      </c>
      <c r="G170" s="38">
        <v>11.45</v>
      </c>
    </row>
    <row r="171" spans="1:7" ht="15.75" customHeight="1">
      <c r="A171" s="25" t="s">
        <v>21</v>
      </c>
      <c r="B171" s="1">
        <v>1997</v>
      </c>
      <c r="C171" s="1">
        <v>2</v>
      </c>
      <c r="D171" s="35">
        <f t="shared" si="14"/>
        <v>1997.02</v>
      </c>
      <c r="E171" s="34">
        <v>1.1092</v>
      </c>
      <c r="F171" s="34">
        <v>0.8527</v>
      </c>
      <c r="G171" s="38">
        <v>11.3</v>
      </c>
    </row>
    <row r="172" spans="1:7" ht="15.75" customHeight="1">
      <c r="A172" s="25" t="s">
        <v>22</v>
      </c>
      <c r="B172" s="1">
        <v>1997</v>
      </c>
      <c r="C172" s="1">
        <v>1</v>
      </c>
      <c r="D172" s="35">
        <f t="shared" si="14"/>
        <v>1997.01</v>
      </c>
      <c r="E172" s="34">
        <v>0.912</v>
      </c>
      <c r="F172" s="34">
        <v>0.8707</v>
      </c>
      <c r="G172" s="38">
        <v>10.77</v>
      </c>
    </row>
    <row r="173" spans="1:7" ht="15.75" customHeight="1">
      <c r="A173" s="25" t="s">
        <v>23</v>
      </c>
      <c r="B173" s="1">
        <v>1996</v>
      </c>
      <c r="C173" s="1">
        <v>12</v>
      </c>
      <c r="D173" s="35">
        <f t="shared" si="14"/>
        <v>1996.12</v>
      </c>
      <c r="E173" s="34">
        <v>0.7822</v>
      </c>
      <c r="F173" s="34">
        <v>0.9119</v>
      </c>
      <c r="G173" s="38">
        <v>10.67</v>
      </c>
    </row>
    <row r="174" spans="1:7" ht="15.75" customHeight="1">
      <c r="A174" s="25" t="s">
        <v>24</v>
      </c>
      <c r="B174" s="1">
        <v>1996</v>
      </c>
      <c r="C174" s="1">
        <v>11</v>
      </c>
      <c r="D174" s="35">
        <f t="shared" si="14"/>
        <v>1996.11</v>
      </c>
      <c r="E174" s="34">
        <v>0.8263</v>
      </c>
      <c r="F174" s="34">
        <v>0.9791</v>
      </c>
      <c r="G174" s="38">
        <v>11.41</v>
      </c>
    </row>
    <row r="175" spans="1:7" ht="15.75" customHeight="1">
      <c r="A175" s="25" t="s">
        <v>25</v>
      </c>
      <c r="B175" s="1">
        <v>1996</v>
      </c>
      <c r="C175" s="1">
        <v>10</v>
      </c>
      <c r="D175" s="35">
        <f t="shared" si="14"/>
        <v>1996.1</v>
      </c>
      <c r="E175" s="34">
        <v>1.5312</v>
      </c>
      <c r="F175" s="34">
        <v>1.0056</v>
      </c>
      <c r="G175" s="38">
        <v>14.11</v>
      </c>
    </row>
    <row r="176" spans="1:7" ht="15.75" customHeight="1">
      <c r="A176" s="25" t="s">
        <v>39</v>
      </c>
      <c r="B176" s="1">
        <v>1996</v>
      </c>
      <c r="C176" s="1">
        <v>9</v>
      </c>
      <c r="D176" s="35">
        <f t="shared" si="14"/>
        <v>1996.09</v>
      </c>
      <c r="E176" s="34">
        <v>1.6656</v>
      </c>
      <c r="F176" s="34">
        <v>1.0692</v>
      </c>
      <c r="G176" s="38">
        <v>15.13</v>
      </c>
    </row>
    <row r="177" spans="1:7" ht="15.75" customHeight="1">
      <c r="A177" s="25" t="s">
        <v>27</v>
      </c>
      <c r="B177" s="1">
        <v>1996</v>
      </c>
      <c r="C177" s="1">
        <v>8</v>
      </c>
      <c r="D177" s="35">
        <f t="shared" si="14"/>
        <v>1996.08</v>
      </c>
      <c r="E177" s="34">
        <v>1.6656</v>
      </c>
      <c r="F177" s="34">
        <v>0.9974</v>
      </c>
      <c r="G177" s="38">
        <v>14.51</v>
      </c>
    </row>
    <row r="178" spans="1:7" ht="15.75" customHeight="1">
      <c r="A178" s="25" t="s">
        <v>4</v>
      </c>
      <c r="B178" s="1">
        <v>1996</v>
      </c>
      <c r="C178" s="1">
        <v>7</v>
      </c>
      <c r="D178" s="35">
        <f t="shared" si="14"/>
        <v>1996.07</v>
      </c>
      <c r="E178" s="34">
        <v>1.6476</v>
      </c>
      <c r="F178" s="34">
        <v>0.9062</v>
      </c>
      <c r="G178" s="38">
        <v>13.65</v>
      </c>
    </row>
    <row r="179" spans="1:7" ht="15.75" customHeight="1">
      <c r="A179" s="25" t="s">
        <v>3</v>
      </c>
      <c r="B179" s="1">
        <v>1996</v>
      </c>
      <c r="C179" s="1">
        <v>6</v>
      </c>
      <c r="D179" s="35">
        <f t="shared" si="14"/>
        <v>1996.06</v>
      </c>
      <c r="E179" s="34">
        <v>1.4466</v>
      </c>
      <c r="F179" s="34">
        <v>0.9281</v>
      </c>
      <c r="G179" s="38">
        <v>13.14</v>
      </c>
    </row>
    <row r="180" spans="1:7" ht="15.75" customHeight="1">
      <c r="A180" s="25" t="s">
        <v>2</v>
      </c>
      <c r="B180" s="1">
        <v>1996</v>
      </c>
      <c r="C180" s="1">
        <v>5</v>
      </c>
      <c r="D180" s="35">
        <f t="shared" si="14"/>
        <v>1996.05</v>
      </c>
      <c r="E180" s="34">
        <v>0.9372</v>
      </c>
      <c r="F180" s="34">
        <v>1.1256</v>
      </c>
      <c r="G180" s="38">
        <v>13.07</v>
      </c>
    </row>
    <row r="181" spans="1:7" ht="15.75" customHeight="1">
      <c r="A181" s="25" t="s">
        <v>30</v>
      </c>
      <c r="B181" s="1">
        <v>1996</v>
      </c>
      <c r="C181" s="1">
        <v>4</v>
      </c>
      <c r="D181" s="35">
        <f t="shared" si="14"/>
        <v>1996.04</v>
      </c>
      <c r="E181" s="34">
        <v>0.7252</v>
      </c>
      <c r="F181" s="34">
        <v>1.1232</v>
      </c>
      <c r="G181" s="38">
        <v>12.31</v>
      </c>
    </row>
    <row r="182" spans="1:7" ht="15.75" customHeight="1">
      <c r="A182" s="25" t="s">
        <v>20</v>
      </c>
      <c r="B182" s="1">
        <v>1996</v>
      </c>
      <c r="C182" s="1">
        <v>3</v>
      </c>
      <c r="D182" s="35">
        <f t="shared" si="14"/>
        <v>1996.03</v>
      </c>
      <c r="E182" s="34">
        <v>0.6876</v>
      </c>
      <c r="F182" s="34">
        <v>1.0877</v>
      </c>
      <c r="G182" s="38">
        <v>11.87</v>
      </c>
    </row>
    <row r="183" spans="1:7" ht="15.75" customHeight="1">
      <c r="A183" s="25" t="s">
        <v>21</v>
      </c>
      <c r="B183" s="1">
        <v>1996</v>
      </c>
      <c r="C183" s="1">
        <v>2</v>
      </c>
      <c r="D183" s="35">
        <f t="shared" si="14"/>
        <v>1996.02</v>
      </c>
      <c r="E183" s="34">
        <v>0.6976</v>
      </c>
      <c r="F183" s="34">
        <v>1.0748</v>
      </c>
      <c r="G183" s="38">
        <v>11.79</v>
      </c>
    </row>
    <row r="184" spans="1:7" ht="15.75" customHeight="1">
      <c r="A184" s="25" t="s">
        <v>22</v>
      </c>
      <c r="B184" s="1">
        <v>1996</v>
      </c>
      <c r="C184" s="1">
        <v>1</v>
      </c>
      <c r="D184" s="35">
        <f t="shared" si="14"/>
        <v>1996.01</v>
      </c>
      <c r="E184" s="34">
        <v>0.7943</v>
      </c>
      <c r="F184" s="34">
        <v>1.054</v>
      </c>
      <c r="G184" s="38">
        <v>11.95</v>
      </c>
    </row>
    <row r="185" spans="1:7" ht="15.75" customHeight="1">
      <c r="A185" s="25" t="s">
        <v>23</v>
      </c>
      <c r="B185" s="1">
        <v>1995</v>
      </c>
      <c r="C185" s="1">
        <v>12</v>
      </c>
      <c r="D185" s="35">
        <f t="shared" si="14"/>
        <v>1995.12</v>
      </c>
      <c r="E185" s="34">
        <v>0.8167</v>
      </c>
      <c r="F185" s="34">
        <v>1.0801</v>
      </c>
      <c r="G185" s="38">
        <v>12.26</v>
      </c>
    </row>
    <row r="186" spans="1:7" ht="15.75" customHeight="1">
      <c r="A186" s="25" t="s">
        <v>24</v>
      </c>
      <c r="B186" s="1">
        <v>1995</v>
      </c>
      <c r="C186" s="1">
        <v>11</v>
      </c>
      <c r="D186" s="35">
        <f t="shared" si="14"/>
        <v>1995.11</v>
      </c>
      <c r="E186" s="34">
        <v>1.1543</v>
      </c>
      <c r="F186" s="34">
        <v>0.9502</v>
      </c>
      <c r="G186" s="38">
        <v>12.31</v>
      </c>
    </row>
    <row r="187" spans="1:7" ht="15.75" customHeight="1">
      <c r="A187" s="25" t="s">
        <v>25</v>
      </c>
      <c r="B187" s="1">
        <v>1995</v>
      </c>
      <c r="C187" s="1">
        <v>10</v>
      </c>
      <c r="D187" s="35">
        <f t="shared" si="14"/>
        <v>1995.1</v>
      </c>
      <c r="E187" s="34">
        <v>1.051</v>
      </c>
      <c r="F187" s="34">
        <v>0.9805</v>
      </c>
      <c r="G187" s="38">
        <v>12.21</v>
      </c>
    </row>
    <row r="188" spans="1:7" ht="15.75" customHeight="1">
      <c r="A188" s="25" t="s">
        <v>39</v>
      </c>
      <c r="B188" s="1">
        <v>1995</v>
      </c>
      <c r="C188" s="1">
        <v>9</v>
      </c>
      <c r="D188" s="35">
        <f t="shared" si="14"/>
        <v>1995.09</v>
      </c>
      <c r="E188" s="34">
        <v>0.8824</v>
      </c>
      <c r="F188" s="34">
        <v>1.0101</v>
      </c>
      <c r="G188" s="38">
        <v>11.88</v>
      </c>
    </row>
    <row r="189" spans="1:7" ht="15.75" customHeight="1">
      <c r="A189" s="25" t="s">
        <v>27</v>
      </c>
      <c r="B189" s="1">
        <v>1995</v>
      </c>
      <c r="C189" s="1">
        <v>8</v>
      </c>
      <c r="D189" s="35">
        <f t="shared" si="14"/>
        <v>1995.08</v>
      </c>
      <c r="E189" s="34">
        <v>0.8543</v>
      </c>
      <c r="F189" s="34">
        <v>0.9448</v>
      </c>
      <c r="G189" s="38">
        <v>11.21</v>
      </c>
    </row>
    <row r="190" spans="1:7" ht="15.75" customHeight="1">
      <c r="A190" s="25" t="s">
        <v>4</v>
      </c>
      <c r="B190" s="1">
        <v>1995</v>
      </c>
      <c r="C190" s="1">
        <v>7</v>
      </c>
      <c r="D190" s="35">
        <f t="shared" si="14"/>
        <v>1995.07</v>
      </c>
      <c r="E190" s="34">
        <v>0.7943</v>
      </c>
      <c r="F190" s="34">
        <v>0.9236</v>
      </c>
      <c r="G190" s="38">
        <v>10.82</v>
      </c>
    </row>
    <row r="191" spans="1:7" ht="15.75" customHeight="1">
      <c r="A191" s="25" t="s">
        <v>3</v>
      </c>
      <c r="B191" s="1">
        <v>1995</v>
      </c>
      <c r="C191" s="1">
        <v>6</v>
      </c>
      <c r="D191" s="35">
        <f t="shared" si="14"/>
        <v>1995.06</v>
      </c>
      <c r="E191" s="34">
        <v>0.7357</v>
      </c>
      <c r="F191" s="34">
        <v>0.9476</v>
      </c>
      <c r="G191" s="38">
        <v>10.82</v>
      </c>
    </row>
    <row r="192" spans="1:7" ht="15.75" customHeight="1">
      <c r="A192" s="25" t="s">
        <v>2</v>
      </c>
      <c r="B192" s="1">
        <v>1995</v>
      </c>
      <c r="C192" s="1">
        <v>5</v>
      </c>
      <c r="D192" s="35">
        <f t="shared" si="14"/>
        <v>1995.05</v>
      </c>
      <c r="E192" s="34">
        <v>0.6876</v>
      </c>
      <c r="F192" s="34">
        <v>0.9016</v>
      </c>
      <c r="G192" s="38">
        <v>10.25</v>
      </c>
    </row>
    <row r="193" spans="1:7" ht="15.75" customHeight="1">
      <c r="A193" s="25" t="s">
        <v>30</v>
      </c>
      <c r="B193" s="1">
        <v>1995</v>
      </c>
      <c r="C193" s="1">
        <v>4</v>
      </c>
      <c r="D193" s="35">
        <f t="shared" si="14"/>
        <v>1995.04</v>
      </c>
      <c r="E193" s="34">
        <v>0.6876</v>
      </c>
      <c r="F193" s="34">
        <v>0.9137</v>
      </c>
      <c r="G193" s="38">
        <v>10.36</v>
      </c>
    </row>
    <row r="194" spans="1:7" ht="15.75" customHeight="1">
      <c r="A194" s="25" t="s">
        <v>20</v>
      </c>
      <c r="B194" s="1">
        <v>1995</v>
      </c>
      <c r="C194" s="1">
        <v>3</v>
      </c>
      <c r="D194" s="35">
        <f t="shared" si="14"/>
        <v>1995.03</v>
      </c>
      <c r="E194" s="34">
        <v>0.6876</v>
      </c>
      <c r="F194" s="34">
        <v>0.9891</v>
      </c>
      <c r="G194" s="38">
        <v>11.01</v>
      </c>
    </row>
    <row r="195" spans="1:7" ht="15.75" customHeight="1">
      <c r="A195" s="25" t="s">
        <v>21</v>
      </c>
      <c r="B195" s="1">
        <v>1995</v>
      </c>
      <c r="C195" s="1">
        <v>2</v>
      </c>
      <c r="D195" s="35">
        <f t="shared" si="14"/>
        <v>1995.02</v>
      </c>
      <c r="E195" s="34">
        <v>0.6704</v>
      </c>
      <c r="F195" s="34">
        <v>0.979</v>
      </c>
      <c r="G195" s="38">
        <v>10.86</v>
      </c>
    </row>
    <row r="196" spans="1:7" ht="15.75" customHeight="1">
      <c r="A196" s="25" t="s">
        <v>22</v>
      </c>
      <c r="B196" s="1">
        <v>1995</v>
      </c>
      <c r="C196" s="1">
        <v>1</v>
      </c>
      <c r="D196" s="35">
        <f t="shared" si="14"/>
        <v>1995.01</v>
      </c>
      <c r="E196" s="34">
        <v>0.6636</v>
      </c>
      <c r="F196" s="34">
        <v>0.9257</v>
      </c>
      <c r="G196" s="38">
        <v>10.38</v>
      </c>
    </row>
    <row r="197" ht="15.75" customHeight="1">
      <c r="A197" s="25"/>
    </row>
  </sheetData>
  <sheetProtection/>
  <printOptions gridLines="1" horizontalCentered="1"/>
  <pageMargins left="0.5" right="0.5" top="1" bottom="1" header="0.5" footer="0.5"/>
  <pageSetup fitToHeight="3" fitToWidth="1" horizontalDpi="600" verticalDpi="600" orientation="portrait" scale="76" r:id="rId1"/>
  <headerFooter alignWithMargins="0">
    <oddHeader>&amp;C&amp;A</oddHeader>
    <oddFooter>&amp;CPage &amp;P&amp;RHistoricCalDairyPrices.xls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196"/>
  <sheetViews>
    <sheetView tabSelected="1" zoomScalePageLayoutView="0" workbookViewId="0" topLeftCell="A1">
      <pane xSplit="2" ySplit="1" topLeftCell="C2" activePane="bottomRight" state="frozen"/>
      <selection pane="topLeft" activeCell="D1" sqref="D1"/>
      <selection pane="topRight" activeCell="D1" sqref="D1"/>
      <selection pane="bottomLeft" activeCell="A2" sqref="A2"/>
      <selection pane="bottomRight" activeCell="U2" sqref="U2"/>
    </sheetView>
  </sheetViews>
  <sheetFormatPr defaultColWidth="9.140625" defaultRowHeight="12.75"/>
  <cols>
    <col min="1" max="1" width="6.140625" style="13" customWidth="1"/>
    <col min="2" max="2" width="5.8515625" style="13" customWidth="1"/>
    <col min="3" max="3" width="7.57421875" style="13" customWidth="1"/>
    <col min="4" max="4" width="9.140625" style="13" customWidth="1"/>
    <col min="5" max="5" width="8.28125" style="49" customWidth="1"/>
    <col min="6" max="6" width="8.140625" style="49" customWidth="1"/>
    <col min="7" max="7" width="8.57421875" style="29" customWidth="1"/>
    <col min="8" max="8" width="9.8515625" style="49" customWidth="1"/>
    <col min="9" max="9" width="9.7109375" style="49" customWidth="1"/>
    <col min="10" max="10" width="9.28125" style="52" customWidth="1"/>
    <col min="11" max="11" width="7.00390625" style="56" customWidth="1"/>
    <col min="12" max="12" width="7.57421875" style="56" customWidth="1"/>
    <col min="13" max="13" width="7.00390625" style="22" customWidth="1"/>
    <col min="14" max="14" width="6.28125" style="56" customWidth="1"/>
    <col min="15" max="15" width="6.57421875" style="56" customWidth="1"/>
    <col min="16" max="16" width="7.00390625" style="22" customWidth="1"/>
    <col min="17" max="17" width="9.421875" style="56" customWidth="1"/>
    <col min="18" max="18" width="9.57421875" style="56" customWidth="1"/>
    <col min="19" max="19" width="9.57421875" style="61" customWidth="1"/>
    <col min="20" max="20" width="11.00390625" style="71" customWidth="1"/>
    <col min="21" max="21" width="10.8515625" style="71" customWidth="1"/>
    <col min="22" max="16384" width="9.140625" style="13" customWidth="1"/>
  </cols>
  <sheetData>
    <row r="1" spans="1:21" s="15" customFormat="1" ht="39.75" customHeight="1">
      <c r="A1" s="16" t="s">
        <v>0</v>
      </c>
      <c r="B1" s="16" t="s">
        <v>1</v>
      </c>
      <c r="C1" s="16" t="s">
        <v>38</v>
      </c>
      <c r="D1" s="17" t="s">
        <v>31</v>
      </c>
      <c r="E1" s="46" t="s">
        <v>41</v>
      </c>
      <c r="F1" s="46" t="s">
        <v>40</v>
      </c>
      <c r="G1" s="50" t="s">
        <v>42</v>
      </c>
      <c r="H1" s="46" t="s">
        <v>43</v>
      </c>
      <c r="I1" s="46" t="s">
        <v>44</v>
      </c>
      <c r="J1" s="51" t="s">
        <v>45</v>
      </c>
      <c r="K1" s="53" t="s">
        <v>5</v>
      </c>
      <c r="L1" s="53" t="s">
        <v>6</v>
      </c>
      <c r="M1" s="44" t="s">
        <v>7</v>
      </c>
      <c r="N1" s="53" t="s">
        <v>8</v>
      </c>
      <c r="O1" s="53" t="s">
        <v>9</v>
      </c>
      <c r="P1" s="44" t="s">
        <v>10</v>
      </c>
      <c r="Q1" s="53" t="s">
        <v>11</v>
      </c>
      <c r="R1" s="53" t="s">
        <v>12</v>
      </c>
      <c r="S1" s="58" t="s">
        <v>13</v>
      </c>
      <c r="T1" s="66" t="s">
        <v>65</v>
      </c>
      <c r="U1" s="66" t="s">
        <v>66</v>
      </c>
    </row>
    <row r="2" spans="1:21" s="12" customFormat="1" ht="15.75" customHeight="1">
      <c r="A2" s="18" t="s">
        <v>20</v>
      </c>
      <c r="B2" s="10">
        <v>2011</v>
      </c>
      <c r="C2" s="9">
        <v>3</v>
      </c>
      <c r="D2" s="19">
        <f>B2+(C2/100)</f>
        <v>2011.03</v>
      </c>
      <c r="E2" s="47"/>
      <c r="F2" s="47"/>
      <c r="G2" s="29"/>
      <c r="H2" s="47"/>
      <c r="I2" s="49"/>
      <c r="J2" s="52"/>
      <c r="K2" s="47">
        <v>2.236</v>
      </c>
      <c r="L2" s="47">
        <v>1.285</v>
      </c>
      <c r="M2" s="81">
        <v>19.01</v>
      </c>
      <c r="N2" s="47">
        <v>2.236</v>
      </c>
      <c r="O2" s="47">
        <v>1.09</v>
      </c>
      <c r="P2" s="81">
        <v>17.31</v>
      </c>
      <c r="Q2" s="47">
        <v>2.236</v>
      </c>
      <c r="R2" s="47">
        <v>1.09</v>
      </c>
      <c r="S2" s="81">
        <v>17.31</v>
      </c>
      <c r="T2" s="83">
        <v>0.3694</v>
      </c>
      <c r="U2" s="83">
        <v>0.7493</v>
      </c>
    </row>
    <row r="3" spans="1:21" s="12" customFormat="1" ht="15.75" customHeight="1">
      <c r="A3" s="18" t="s">
        <v>21</v>
      </c>
      <c r="B3" s="10">
        <v>2011</v>
      </c>
      <c r="C3" s="9">
        <v>2</v>
      </c>
      <c r="D3" s="19">
        <f>B3+(C3/100)</f>
        <v>2011.02</v>
      </c>
      <c r="E3" s="47"/>
      <c r="F3" s="47"/>
      <c r="G3" s="29"/>
      <c r="H3" s="47"/>
      <c r="I3" s="49"/>
      <c r="J3" s="52"/>
      <c r="K3" s="47">
        <v>2.198</v>
      </c>
      <c r="L3" s="47">
        <v>1.235</v>
      </c>
      <c r="M3" s="81">
        <v>18.44</v>
      </c>
      <c r="N3" s="47">
        <v>2.198</v>
      </c>
      <c r="O3" s="47">
        <v>1.04</v>
      </c>
      <c r="P3" s="81">
        <v>16.74</v>
      </c>
      <c r="Q3" s="47">
        <v>2.198</v>
      </c>
      <c r="R3" s="47">
        <v>1.04</v>
      </c>
      <c r="S3" s="81">
        <v>16.74</v>
      </c>
      <c r="T3" s="83">
        <v>0.3691</v>
      </c>
      <c r="U3" s="83">
        <v>0.7242</v>
      </c>
    </row>
    <row r="4" spans="1:21" s="12" customFormat="1" ht="15.75" customHeight="1">
      <c r="A4" s="18" t="s">
        <v>22</v>
      </c>
      <c r="B4" s="10">
        <v>2011</v>
      </c>
      <c r="C4" s="9">
        <v>1</v>
      </c>
      <c r="D4" s="19">
        <f>B4+(C4/100)</f>
        <v>2011.01</v>
      </c>
      <c r="E4" s="47"/>
      <c r="F4" s="47"/>
      <c r="G4" s="29"/>
      <c r="H4" s="47"/>
      <c r="I4" s="49"/>
      <c r="J4" s="52"/>
      <c r="K4" s="47">
        <v>2.105</v>
      </c>
      <c r="L4" s="47">
        <v>1.006</v>
      </c>
      <c r="M4" s="81">
        <v>16.12</v>
      </c>
      <c r="N4" s="47">
        <v>2.105</v>
      </c>
      <c r="O4" s="47">
        <v>0.811</v>
      </c>
      <c r="P4" s="81">
        <v>14.42</v>
      </c>
      <c r="Q4" s="47">
        <v>2.105</v>
      </c>
      <c r="R4" s="47">
        <v>0.811</v>
      </c>
      <c r="S4" s="81">
        <v>14.42</v>
      </c>
      <c r="T4" s="83">
        <v>0.3691</v>
      </c>
      <c r="U4" s="83">
        <v>0.7332</v>
      </c>
    </row>
    <row r="5" spans="1:21" s="12" customFormat="1" ht="15.75" customHeight="1">
      <c r="A5" s="18" t="s">
        <v>23</v>
      </c>
      <c r="B5" s="10">
        <v>2010</v>
      </c>
      <c r="C5" s="9">
        <v>12</v>
      </c>
      <c r="D5" s="19">
        <f>B5+(C5/100)</f>
        <v>2010.12</v>
      </c>
      <c r="E5" s="47"/>
      <c r="F5" s="47"/>
      <c r="G5" s="29"/>
      <c r="H5" s="47"/>
      <c r="I5" s="49"/>
      <c r="J5" s="52"/>
      <c r="K5" s="47">
        <v>1.816</v>
      </c>
      <c r="L5" s="47">
        <v>1.041</v>
      </c>
      <c r="M5" s="81">
        <v>15.42</v>
      </c>
      <c r="N5" s="47">
        <v>1.816</v>
      </c>
      <c r="O5" s="47">
        <v>0.846</v>
      </c>
      <c r="P5" s="81">
        <v>13.72</v>
      </c>
      <c r="Q5" s="47">
        <v>1.816</v>
      </c>
      <c r="R5" s="47">
        <v>0.846</v>
      </c>
      <c r="S5" s="81">
        <v>13.72</v>
      </c>
      <c r="T5" s="83">
        <v>0.3924</v>
      </c>
      <c r="U5" s="83">
        <v>0.7325</v>
      </c>
    </row>
    <row r="6" spans="1:21" s="12" customFormat="1" ht="15.75" customHeight="1">
      <c r="A6" s="18" t="s">
        <v>24</v>
      </c>
      <c r="B6" s="10">
        <v>2010</v>
      </c>
      <c r="C6" s="9">
        <v>11</v>
      </c>
      <c r="D6" s="19">
        <f>B6+(C6/100)</f>
        <v>2010.11</v>
      </c>
      <c r="E6" s="47"/>
      <c r="F6" s="47"/>
      <c r="G6" s="29"/>
      <c r="H6" s="47"/>
      <c r="I6" s="49"/>
      <c r="J6" s="52"/>
      <c r="K6" s="47">
        <v>2.216</v>
      </c>
      <c r="L6" s="47">
        <v>0.999</v>
      </c>
      <c r="M6" s="81">
        <v>16.45</v>
      </c>
      <c r="N6" s="47">
        <v>2.216</v>
      </c>
      <c r="O6" s="47">
        <v>0.804</v>
      </c>
      <c r="P6" s="81">
        <v>14.75</v>
      </c>
      <c r="Q6" s="47">
        <v>2.216</v>
      </c>
      <c r="R6" s="47">
        <v>0.804</v>
      </c>
      <c r="S6" s="81">
        <v>14.75</v>
      </c>
      <c r="T6" s="83">
        <v>0.3939</v>
      </c>
      <c r="U6" s="83">
        <v>0.7425</v>
      </c>
    </row>
    <row r="7" spans="1:21" s="12" customFormat="1" ht="15.75" customHeight="1">
      <c r="A7" s="18" t="s">
        <v>25</v>
      </c>
      <c r="B7" s="10">
        <v>2010</v>
      </c>
      <c r="C7" s="9">
        <v>10</v>
      </c>
      <c r="D7" s="19">
        <f>B7+(C7/100)</f>
        <v>2010.1</v>
      </c>
      <c r="E7" s="47"/>
      <c r="F7" s="47"/>
      <c r="G7" s="29"/>
      <c r="H7" s="47"/>
      <c r="I7" s="49"/>
      <c r="J7" s="52"/>
      <c r="K7" s="47">
        <v>2.396</v>
      </c>
      <c r="L7" s="47">
        <v>1.063</v>
      </c>
      <c r="M7" s="81">
        <v>17.94</v>
      </c>
      <c r="N7" s="47">
        <v>2.396</v>
      </c>
      <c r="O7" s="47">
        <v>0.868</v>
      </c>
      <c r="P7" s="81">
        <v>15.94</v>
      </c>
      <c r="Q7" s="47">
        <v>2.396</v>
      </c>
      <c r="R7" s="47">
        <v>0.868</v>
      </c>
      <c r="S7" s="81">
        <v>15.94</v>
      </c>
      <c r="T7" s="83">
        <v>0.3768</v>
      </c>
      <c r="U7" s="83">
        <v>0.7376</v>
      </c>
    </row>
    <row r="8" spans="1:21" s="12" customFormat="1" ht="15.75" customHeight="1">
      <c r="A8" s="18" t="s">
        <v>39</v>
      </c>
      <c r="B8" s="10">
        <v>2010</v>
      </c>
      <c r="C8" s="9">
        <v>9</v>
      </c>
      <c r="D8" s="19">
        <f aca="true" t="shared" si="0" ref="D8:D13">B8+(C8/100)</f>
        <v>2010.09</v>
      </c>
      <c r="E8" s="47"/>
      <c r="F8" s="47"/>
      <c r="G8" s="29"/>
      <c r="H8" s="47"/>
      <c r="I8" s="49"/>
      <c r="J8" s="52"/>
      <c r="K8" s="47">
        <v>2.299</v>
      </c>
      <c r="L8" s="47">
        <v>1.058</v>
      </c>
      <c r="M8" s="81">
        <v>17.25</v>
      </c>
      <c r="N8" s="47">
        <v>2.299</v>
      </c>
      <c r="O8" s="47">
        <v>0.863</v>
      </c>
      <c r="P8" s="81">
        <v>15.55</v>
      </c>
      <c r="Q8" s="47">
        <v>2.299</v>
      </c>
      <c r="R8" s="47">
        <v>0.863</v>
      </c>
      <c r="S8" s="81">
        <v>15.55</v>
      </c>
      <c r="T8" s="83">
        <v>0.3875</v>
      </c>
      <c r="U8" s="83">
        <v>0.7456</v>
      </c>
    </row>
    <row r="9" spans="1:21" s="12" customFormat="1" ht="15.75" customHeight="1">
      <c r="A9" s="18" t="s">
        <v>27</v>
      </c>
      <c r="B9" s="10">
        <v>2010</v>
      </c>
      <c r="C9" s="9">
        <v>8</v>
      </c>
      <c r="D9" s="19">
        <f t="shared" si="0"/>
        <v>2010.08</v>
      </c>
      <c r="E9" s="47"/>
      <c r="F9" s="47"/>
      <c r="G9" s="29"/>
      <c r="H9" s="47"/>
      <c r="I9" s="49"/>
      <c r="J9" s="52"/>
      <c r="K9" s="47">
        <v>2.019</v>
      </c>
      <c r="L9" s="47">
        <v>1.089</v>
      </c>
      <c r="M9" s="81">
        <v>16.54</v>
      </c>
      <c r="N9" s="47">
        <v>2.019</v>
      </c>
      <c r="O9" s="47">
        <v>0.894</v>
      </c>
      <c r="P9" s="81">
        <v>14.84</v>
      </c>
      <c r="Q9" s="47">
        <v>2.019</v>
      </c>
      <c r="R9" s="47">
        <v>0.894</v>
      </c>
      <c r="S9" s="81">
        <v>14.84</v>
      </c>
      <c r="T9" s="83">
        <v>0.3768</v>
      </c>
      <c r="U9" s="83">
        <v>0.7123</v>
      </c>
    </row>
    <row r="10" spans="1:21" s="12" customFormat="1" ht="15.75" customHeight="1">
      <c r="A10" s="18" t="s">
        <v>4</v>
      </c>
      <c r="B10" s="10">
        <v>2010</v>
      </c>
      <c r="C10" s="9">
        <v>7</v>
      </c>
      <c r="D10" s="19">
        <f t="shared" si="0"/>
        <v>2010.07</v>
      </c>
      <c r="E10" s="47"/>
      <c r="F10" s="47"/>
      <c r="G10" s="29"/>
      <c r="H10" s="47"/>
      <c r="I10" s="49"/>
      <c r="J10" s="52"/>
      <c r="K10" s="47">
        <v>1.845</v>
      </c>
      <c r="L10" s="47">
        <v>1.09</v>
      </c>
      <c r="M10" s="81">
        <v>15.94</v>
      </c>
      <c r="N10" s="47">
        <v>1.845</v>
      </c>
      <c r="O10" s="47">
        <v>0.895</v>
      </c>
      <c r="P10" s="81">
        <v>14.24</v>
      </c>
      <c r="Q10" s="47">
        <v>1.845</v>
      </c>
      <c r="R10" s="47">
        <v>0.895</v>
      </c>
      <c r="S10" s="81">
        <v>14.24</v>
      </c>
      <c r="T10" s="83">
        <v>0.3544</v>
      </c>
      <c r="U10" s="83">
        <v>0.6668</v>
      </c>
    </row>
    <row r="11" spans="1:21" s="12" customFormat="1" ht="15.75" customHeight="1">
      <c r="A11" s="18" t="s">
        <v>3</v>
      </c>
      <c r="B11" s="10">
        <v>2010</v>
      </c>
      <c r="C11" s="9">
        <v>6</v>
      </c>
      <c r="D11" s="19">
        <f t="shared" si="0"/>
        <v>2010.06</v>
      </c>
      <c r="E11" s="47"/>
      <c r="F11" s="47"/>
      <c r="G11" s="29"/>
      <c r="H11" s="47"/>
      <c r="I11" s="49"/>
      <c r="J11" s="52"/>
      <c r="K11" s="47">
        <v>1.706</v>
      </c>
      <c r="L11" s="47">
        <v>1.057</v>
      </c>
      <c r="M11" s="81">
        <v>15.17</v>
      </c>
      <c r="N11" s="47">
        <v>1.706</v>
      </c>
      <c r="O11" s="47">
        <v>0.862</v>
      </c>
      <c r="P11" s="81">
        <v>13.47</v>
      </c>
      <c r="Q11" s="47">
        <v>1.706</v>
      </c>
      <c r="R11" s="47">
        <v>0.862</v>
      </c>
      <c r="S11" s="81">
        <v>13.47</v>
      </c>
      <c r="T11" s="83">
        <v>0.3588</v>
      </c>
      <c r="U11" s="83">
        <v>0.6878</v>
      </c>
    </row>
    <row r="12" spans="1:21" s="12" customFormat="1" ht="15.75" customHeight="1">
      <c r="A12" s="18" t="s">
        <v>2</v>
      </c>
      <c r="B12" s="10">
        <v>2010</v>
      </c>
      <c r="C12" s="9">
        <v>5</v>
      </c>
      <c r="D12" s="19">
        <f t="shared" si="0"/>
        <v>2010.05</v>
      </c>
      <c r="E12" s="47"/>
      <c r="F12" s="47"/>
      <c r="G12" s="29"/>
      <c r="H12" s="47"/>
      <c r="I12" s="49"/>
      <c r="J12" s="52"/>
      <c r="K12" s="47">
        <v>1.648</v>
      </c>
      <c r="L12" s="47">
        <v>1.021</v>
      </c>
      <c r="M12" s="81">
        <v>14.65</v>
      </c>
      <c r="N12" s="47">
        <v>1.648</v>
      </c>
      <c r="O12" s="47">
        <v>0.826</v>
      </c>
      <c r="P12" s="81">
        <v>12.95</v>
      </c>
      <c r="Q12" s="47">
        <v>1.648</v>
      </c>
      <c r="R12" s="47">
        <v>0.826</v>
      </c>
      <c r="S12" s="81">
        <v>12.95</v>
      </c>
      <c r="T12" s="83">
        <v>0.3578</v>
      </c>
      <c r="U12" s="83">
        <v>0.7153</v>
      </c>
    </row>
    <row r="13" spans="1:21" s="12" customFormat="1" ht="15.75" customHeight="1">
      <c r="A13" s="18" t="s">
        <v>30</v>
      </c>
      <c r="B13" s="10">
        <v>2010</v>
      </c>
      <c r="C13" s="9">
        <v>4</v>
      </c>
      <c r="D13" s="19">
        <f t="shared" si="0"/>
        <v>2010.04</v>
      </c>
      <c r="E13" s="47"/>
      <c r="F13" s="47"/>
      <c r="G13" s="29"/>
      <c r="H13" s="47"/>
      <c r="I13" s="49"/>
      <c r="J13" s="52"/>
      <c r="K13" s="47">
        <v>1.581</v>
      </c>
      <c r="L13" s="47">
        <v>1.011</v>
      </c>
      <c r="M13" s="81">
        <v>14.33</v>
      </c>
      <c r="N13" s="47">
        <v>1.581</v>
      </c>
      <c r="O13" s="47">
        <v>0.816</v>
      </c>
      <c r="P13" s="81">
        <v>12.63</v>
      </c>
      <c r="Q13" s="47">
        <v>1.581</v>
      </c>
      <c r="R13" s="47">
        <v>0.816</v>
      </c>
      <c r="S13" s="81">
        <v>12.63</v>
      </c>
      <c r="T13" s="83">
        <v>0.3841</v>
      </c>
      <c r="U13" s="83">
        <v>0.7516</v>
      </c>
    </row>
    <row r="14" spans="1:21" s="12" customFormat="1" ht="15.75" customHeight="1">
      <c r="A14" s="18" t="s">
        <v>20</v>
      </c>
      <c r="B14" s="10">
        <v>2010</v>
      </c>
      <c r="C14" s="9">
        <v>3</v>
      </c>
      <c r="D14" s="19">
        <f aca="true" t="shared" si="1" ref="D14:D19">B14+(C14/100)</f>
        <v>2010.03</v>
      </c>
      <c r="E14" s="47"/>
      <c r="F14" s="47"/>
      <c r="G14" s="29"/>
      <c r="H14" s="47"/>
      <c r="I14" s="49"/>
      <c r="J14" s="52"/>
      <c r="K14" s="47">
        <v>1.52</v>
      </c>
      <c r="L14" s="47">
        <v>1.01</v>
      </c>
      <c r="M14" s="81">
        <v>14.11</v>
      </c>
      <c r="N14" s="47">
        <v>1.52</v>
      </c>
      <c r="O14" s="47">
        <v>0.815</v>
      </c>
      <c r="P14" s="81">
        <v>12.41</v>
      </c>
      <c r="Q14" s="47">
        <v>1.52</v>
      </c>
      <c r="R14" s="47">
        <v>0.815</v>
      </c>
      <c r="S14" s="81">
        <v>12.41</v>
      </c>
      <c r="T14" s="83">
        <v>0.3826</v>
      </c>
      <c r="U14" s="83">
        <v>0.7497</v>
      </c>
    </row>
    <row r="15" spans="1:21" s="12" customFormat="1" ht="15.75" customHeight="1">
      <c r="A15" s="18" t="s">
        <v>21</v>
      </c>
      <c r="B15" s="10">
        <v>2010</v>
      </c>
      <c r="C15" s="9">
        <v>2</v>
      </c>
      <c r="D15" s="19">
        <f t="shared" si="1"/>
        <v>2010.02</v>
      </c>
      <c r="E15" s="47"/>
      <c r="F15" s="47"/>
      <c r="G15" s="29"/>
      <c r="H15" s="47"/>
      <c r="I15" s="49"/>
      <c r="J15" s="52"/>
      <c r="K15" s="47">
        <v>1.42</v>
      </c>
      <c r="L15" s="47">
        <v>1.131</v>
      </c>
      <c r="M15" s="81">
        <v>14.81</v>
      </c>
      <c r="N15" s="47">
        <v>1.42</v>
      </c>
      <c r="O15" s="47">
        <v>0.936</v>
      </c>
      <c r="P15" s="81">
        <v>13.11</v>
      </c>
      <c r="Q15" s="47">
        <v>1.42</v>
      </c>
      <c r="R15" s="47">
        <v>0.936</v>
      </c>
      <c r="S15" s="81">
        <v>13.11</v>
      </c>
      <c r="T15" s="83">
        <v>0.385</v>
      </c>
      <c r="U15" s="83">
        <v>0.7461</v>
      </c>
    </row>
    <row r="16" spans="1:21" s="12" customFormat="1" ht="15.75" customHeight="1">
      <c r="A16" s="18" t="s">
        <v>22</v>
      </c>
      <c r="B16" s="10">
        <v>2010</v>
      </c>
      <c r="C16" s="9">
        <v>1</v>
      </c>
      <c r="D16" s="19">
        <f t="shared" si="1"/>
        <v>2010.01</v>
      </c>
      <c r="E16" s="47"/>
      <c r="F16" s="47"/>
      <c r="G16" s="29"/>
      <c r="H16" s="47"/>
      <c r="I16" s="49"/>
      <c r="J16" s="52"/>
      <c r="K16" s="47">
        <v>1.459</v>
      </c>
      <c r="L16" s="47">
        <v>1.158</v>
      </c>
      <c r="M16" s="81">
        <v>15.18</v>
      </c>
      <c r="N16" s="47">
        <v>1.459</v>
      </c>
      <c r="O16" s="47">
        <v>0.963</v>
      </c>
      <c r="P16" s="81">
        <v>13.48</v>
      </c>
      <c r="Q16" s="47">
        <v>1.459</v>
      </c>
      <c r="R16" s="47">
        <v>0.963</v>
      </c>
      <c r="S16" s="81">
        <v>13.48</v>
      </c>
      <c r="T16" s="83">
        <v>0.3773</v>
      </c>
      <c r="U16" s="83">
        <v>0.7388</v>
      </c>
    </row>
    <row r="17" spans="1:21" s="12" customFormat="1" ht="15.75" customHeight="1">
      <c r="A17" s="18" t="s">
        <v>23</v>
      </c>
      <c r="B17" s="10">
        <v>2009</v>
      </c>
      <c r="C17" s="9">
        <v>12</v>
      </c>
      <c r="D17" s="19">
        <f t="shared" si="1"/>
        <v>2009.12</v>
      </c>
      <c r="E17" s="47"/>
      <c r="F17" s="47"/>
      <c r="G17" s="29"/>
      <c r="H17" s="47"/>
      <c r="I17" s="49"/>
      <c r="J17" s="52"/>
      <c r="K17" s="47">
        <v>1.472</v>
      </c>
      <c r="L17" s="47">
        <v>1.266</v>
      </c>
      <c r="M17" s="81">
        <v>16.17</v>
      </c>
      <c r="N17" s="47">
        <v>1.472</v>
      </c>
      <c r="O17" s="47">
        <v>1.071</v>
      </c>
      <c r="P17" s="81">
        <v>14.47</v>
      </c>
      <c r="Q17" s="47">
        <v>1.472</v>
      </c>
      <c r="R17" s="47">
        <v>1.071</v>
      </c>
      <c r="S17" s="81">
        <v>14.47</v>
      </c>
      <c r="T17" s="83">
        <v>0.3942</v>
      </c>
      <c r="U17" s="83">
        <v>0.7507</v>
      </c>
    </row>
    <row r="18" spans="1:21" s="12" customFormat="1" ht="15.75" customHeight="1">
      <c r="A18" s="18" t="s">
        <v>24</v>
      </c>
      <c r="B18" s="10">
        <v>2009</v>
      </c>
      <c r="C18" s="9">
        <v>11</v>
      </c>
      <c r="D18" s="19">
        <f t="shared" si="1"/>
        <v>2009.11</v>
      </c>
      <c r="E18" s="47"/>
      <c r="F18" s="47"/>
      <c r="G18" s="29"/>
      <c r="H18" s="47"/>
      <c r="I18" s="49"/>
      <c r="J18" s="52"/>
      <c r="K18" s="47">
        <v>1.483</v>
      </c>
      <c r="L18" s="47">
        <v>1.108</v>
      </c>
      <c r="M18" s="81">
        <v>14.83</v>
      </c>
      <c r="N18" s="47">
        <v>1.483</v>
      </c>
      <c r="O18" s="47">
        <v>0.913</v>
      </c>
      <c r="P18" s="81">
        <v>13.13</v>
      </c>
      <c r="Q18" s="47">
        <v>1.483</v>
      </c>
      <c r="R18" s="47">
        <v>0.913</v>
      </c>
      <c r="S18" s="81">
        <v>13.13</v>
      </c>
      <c r="T18" s="83">
        <v>0.3903</v>
      </c>
      <c r="U18" s="83">
        <v>0.7593</v>
      </c>
    </row>
    <row r="19" spans="1:21" s="12" customFormat="1" ht="15.75" customHeight="1">
      <c r="A19" s="18" t="s">
        <v>25</v>
      </c>
      <c r="B19" s="10">
        <v>2009</v>
      </c>
      <c r="C19" s="9">
        <v>10</v>
      </c>
      <c r="D19" s="19">
        <f t="shared" si="1"/>
        <v>2009.1</v>
      </c>
      <c r="E19" s="47"/>
      <c r="F19" s="47"/>
      <c r="G19" s="29"/>
      <c r="H19" s="47"/>
      <c r="I19" s="49"/>
      <c r="J19" s="52"/>
      <c r="K19" s="47">
        <v>1.276</v>
      </c>
      <c r="L19" s="47">
        <v>1.05</v>
      </c>
      <c r="M19" s="81" t="s">
        <v>84</v>
      </c>
      <c r="N19" s="47">
        <v>1.276</v>
      </c>
      <c r="O19" s="47">
        <v>0.855</v>
      </c>
      <c r="P19" s="81">
        <v>11.91</v>
      </c>
      <c r="Q19" s="47">
        <v>1.276</v>
      </c>
      <c r="R19" s="47">
        <v>0.855</v>
      </c>
      <c r="S19" s="81">
        <v>11.91</v>
      </c>
      <c r="T19" s="83">
        <v>0.383</v>
      </c>
      <c r="U19" s="83">
        <v>0.7483</v>
      </c>
    </row>
    <row r="20" spans="1:21" s="12" customFormat="1" ht="15.75" customHeight="1">
      <c r="A20" s="18" t="s">
        <v>39</v>
      </c>
      <c r="B20" s="10">
        <v>2009</v>
      </c>
      <c r="C20" s="9">
        <v>9</v>
      </c>
      <c r="D20" s="19">
        <f aca="true" t="shared" si="2" ref="D20:D25">B20+(C20/100)</f>
        <v>2009.09</v>
      </c>
      <c r="E20" s="47"/>
      <c r="F20" s="47"/>
      <c r="G20" s="29"/>
      <c r="H20" s="47"/>
      <c r="I20" s="49"/>
      <c r="J20" s="52"/>
      <c r="K20" s="47">
        <v>1.238</v>
      </c>
      <c r="L20" s="47">
        <v>0.966</v>
      </c>
      <c r="M20" s="81">
        <v>12.74</v>
      </c>
      <c r="N20" s="47">
        <v>1.238</v>
      </c>
      <c r="O20" s="47">
        <v>0.771</v>
      </c>
      <c r="P20" s="81">
        <v>11.04</v>
      </c>
      <c r="Q20" s="47">
        <v>1.238</v>
      </c>
      <c r="R20" s="47">
        <v>0.771</v>
      </c>
      <c r="S20" s="81">
        <v>11.04</v>
      </c>
      <c r="T20" s="83">
        <v>0.381</v>
      </c>
      <c r="U20" s="83">
        <v>0.7452</v>
      </c>
    </row>
    <row r="21" spans="1:21" s="12" customFormat="1" ht="15.75" customHeight="1">
      <c r="A21" s="18" t="s">
        <v>27</v>
      </c>
      <c r="B21" s="10">
        <v>2009</v>
      </c>
      <c r="C21" s="9">
        <v>8</v>
      </c>
      <c r="D21" s="19">
        <f t="shared" si="2"/>
        <v>2009.08</v>
      </c>
      <c r="E21" s="47"/>
      <c r="F21" s="47"/>
      <c r="G21" s="29"/>
      <c r="H21" s="47"/>
      <c r="I21" s="49"/>
      <c r="J21" s="52"/>
      <c r="K21" s="47">
        <v>1.243</v>
      </c>
      <c r="L21" s="47">
        <v>0.9</v>
      </c>
      <c r="M21" s="81">
        <v>12.18</v>
      </c>
      <c r="N21" s="47">
        <v>1.243</v>
      </c>
      <c r="O21" s="47">
        <v>0.705</v>
      </c>
      <c r="P21" s="81">
        <v>10.48</v>
      </c>
      <c r="Q21" s="47">
        <v>1.243</v>
      </c>
      <c r="R21" s="47">
        <v>0.705</v>
      </c>
      <c r="S21" s="81">
        <v>10.48</v>
      </c>
      <c r="T21" s="83">
        <v>0.3728</v>
      </c>
      <c r="U21" s="83">
        <v>0.7133</v>
      </c>
    </row>
    <row r="22" spans="1:21" s="12" customFormat="1" ht="15.75" customHeight="1">
      <c r="A22" s="18" t="s">
        <v>4</v>
      </c>
      <c r="B22" s="10">
        <v>2009</v>
      </c>
      <c r="C22" s="9">
        <v>7</v>
      </c>
      <c r="D22" s="19">
        <f t="shared" si="2"/>
        <v>2009.07</v>
      </c>
      <c r="E22" s="47"/>
      <c r="F22" s="47"/>
      <c r="G22" s="29"/>
      <c r="H22" s="47"/>
      <c r="I22" s="49"/>
      <c r="J22" s="52"/>
      <c r="K22" s="47">
        <v>1.257</v>
      </c>
      <c r="L22" s="47">
        <v>0.793</v>
      </c>
      <c r="M22" s="81">
        <v>11.3</v>
      </c>
      <c r="N22" s="47">
        <v>1.257</v>
      </c>
      <c r="O22" s="47">
        <v>0.598</v>
      </c>
      <c r="P22" s="81">
        <v>9.6</v>
      </c>
      <c r="Q22" s="47">
        <v>1.257</v>
      </c>
      <c r="R22" s="47">
        <v>0.598</v>
      </c>
      <c r="S22" s="81">
        <v>9.6</v>
      </c>
      <c r="T22" s="83">
        <v>0.3742</v>
      </c>
      <c r="U22" s="83">
        <v>0.6944</v>
      </c>
    </row>
    <row r="23" spans="1:21" s="12" customFormat="1" ht="15.75" customHeight="1">
      <c r="A23" s="18" t="s">
        <v>3</v>
      </c>
      <c r="B23" s="10">
        <v>2009</v>
      </c>
      <c r="C23" s="9">
        <v>6</v>
      </c>
      <c r="D23" s="19">
        <f t="shared" si="2"/>
        <v>2009.06</v>
      </c>
      <c r="E23" s="47"/>
      <c r="F23" s="47"/>
      <c r="G23" s="29"/>
      <c r="H23" s="47"/>
      <c r="I23" s="49"/>
      <c r="J23" s="52"/>
      <c r="K23" s="47">
        <v>1.26</v>
      </c>
      <c r="L23" s="47">
        <v>0.794</v>
      </c>
      <c r="M23" s="81">
        <v>11.32</v>
      </c>
      <c r="N23" s="47">
        <v>1.26</v>
      </c>
      <c r="O23" s="47">
        <v>0.599</v>
      </c>
      <c r="P23" s="81">
        <v>9.62</v>
      </c>
      <c r="Q23" s="47">
        <v>1.26</v>
      </c>
      <c r="R23" s="47">
        <v>0.599</v>
      </c>
      <c r="S23" s="81">
        <v>9.62</v>
      </c>
      <c r="T23" s="83">
        <v>0.3778</v>
      </c>
      <c r="U23" s="83">
        <v>0.7001</v>
      </c>
    </row>
    <row r="24" spans="1:21" s="12" customFormat="1" ht="15.75" customHeight="1">
      <c r="A24" s="18" t="s">
        <v>2</v>
      </c>
      <c r="B24" s="10">
        <v>2009</v>
      </c>
      <c r="C24" s="9">
        <v>5</v>
      </c>
      <c r="D24" s="19">
        <f t="shared" si="2"/>
        <v>2009.05</v>
      </c>
      <c r="E24" s="47"/>
      <c r="F24" s="47"/>
      <c r="G24" s="29"/>
      <c r="H24" s="47"/>
      <c r="I24" s="49"/>
      <c r="J24" s="52"/>
      <c r="K24" s="47">
        <v>1.252</v>
      </c>
      <c r="L24" s="47">
        <v>0.813</v>
      </c>
      <c r="M24" s="81">
        <v>11.46</v>
      </c>
      <c r="N24" s="47">
        <v>1.252</v>
      </c>
      <c r="O24" s="47">
        <v>0.618</v>
      </c>
      <c r="P24" s="81">
        <v>9.76</v>
      </c>
      <c r="Q24" s="47">
        <v>1.252</v>
      </c>
      <c r="R24" s="47">
        <v>0.618</v>
      </c>
      <c r="S24" s="81">
        <v>9.76</v>
      </c>
      <c r="T24" s="83">
        <v>0.365</v>
      </c>
      <c r="U24" s="83">
        <v>0.7038</v>
      </c>
    </row>
    <row r="25" spans="1:21" s="12" customFormat="1" ht="15.75" customHeight="1">
      <c r="A25" s="18" t="s">
        <v>30</v>
      </c>
      <c r="B25" s="10">
        <v>2009</v>
      </c>
      <c r="C25" s="9">
        <v>4</v>
      </c>
      <c r="D25" s="19">
        <f t="shared" si="2"/>
        <v>2009.04</v>
      </c>
      <c r="E25" s="47"/>
      <c r="F25" s="47"/>
      <c r="G25" s="29"/>
      <c r="H25" s="47"/>
      <c r="I25" s="49"/>
      <c r="J25" s="52"/>
      <c r="K25" s="47">
        <v>1.204</v>
      </c>
      <c r="L25" s="47">
        <v>0.845</v>
      </c>
      <c r="M25" s="81">
        <v>11.57</v>
      </c>
      <c r="N25" s="47">
        <v>1.204</v>
      </c>
      <c r="O25" s="47">
        <v>0.65</v>
      </c>
      <c r="P25" s="81">
        <v>9.87</v>
      </c>
      <c r="Q25" s="47">
        <v>1.204</v>
      </c>
      <c r="R25" s="47">
        <v>0.65</v>
      </c>
      <c r="S25" s="81">
        <v>9.87</v>
      </c>
      <c r="T25" s="83">
        <v>0.3845</v>
      </c>
      <c r="U25" s="83">
        <v>0.7286</v>
      </c>
    </row>
    <row r="26" spans="1:21" s="12" customFormat="1" ht="15.75" customHeight="1">
      <c r="A26" s="18" t="s">
        <v>20</v>
      </c>
      <c r="B26" s="10">
        <v>2009</v>
      </c>
      <c r="C26" s="9">
        <v>3</v>
      </c>
      <c r="D26" s="19">
        <f aca="true" t="shared" si="3" ref="D26:D32">B26+(C26/100)</f>
        <v>2009.03</v>
      </c>
      <c r="E26" s="47"/>
      <c r="F26" s="47"/>
      <c r="G26" s="29"/>
      <c r="H26" s="47"/>
      <c r="I26" s="49"/>
      <c r="J26" s="52"/>
      <c r="K26" s="47">
        <v>1.192</v>
      </c>
      <c r="L26" s="47">
        <v>0.847</v>
      </c>
      <c r="M26" s="81">
        <v>11.54</v>
      </c>
      <c r="N26" s="47">
        <v>1.192</v>
      </c>
      <c r="O26" s="47">
        <v>0.652</v>
      </c>
      <c r="P26" s="81">
        <v>9.84</v>
      </c>
      <c r="Q26" s="47">
        <v>1.192</v>
      </c>
      <c r="R26" s="47">
        <v>0.652</v>
      </c>
      <c r="S26" s="81">
        <v>9.84</v>
      </c>
      <c r="T26" s="83">
        <v>0.3785</v>
      </c>
      <c r="U26" s="83">
        <v>0.7307</v>
      </c>
    </row>
    <row r="27" spans="1:21" s="12" customFormat="1" ht="15.75" customHeight="1">
      <c r="A27" s="18" t="s">
        <v>21</v>
      </c>
      <c r="B27" s="10">
        <v>2009</v>
      </c>
      <c r="C27" s="9">
        <v>2</v>
      </c>
      <c r="D27" s="19">
        <f t="shared" si="3"/>
        <v>2009.02</v>
      </c>
      <c r="E27" s="47"/>
      <c r="F27" s="47"/>
      <c r="G27" s="29"/>
      <c r="H27" s="47"/>
      <c r="I27" s="49"/>
      <c r="J27" s="52"/>
      <c r="K27" s="47">
        <v>1.119</v>
      </c>
      <c r="L27" s="47">
        <v>0.846</v>
      </c>
      <c r="M27" s="81">
        <v>11.28</v>
      </c>
      <c r="N27" s="47">
        <v>1.119</v>
      </c>
      <c r="O27" s="47">
        <v>0.651</v>
      </c>
      <c r="P27" s="81">
        <v>9.58</v>
      </c>
      <c r="Q27" s="47">
        <v>1.119</v>
      </c>
      <c r="R27" s="47">
        <v>0.651</v>
      </c>
      <c r="S27" s="81">
        <v>9.58</v>
      </c>
      <c r="T27" s="83">
        <v>0.3772</v>
      </c>
      <c r="U27" s="83">
        <v>0.7425</v>
      </c>
    </row>
    <row r="28" spans="1:21" s="12" customFormat="1" ht="15.75" customHeight="1">
      <c r="A28" s="18" t="s">
        <v>22</v>
      </c>
      <c r="B28" s="10">
        <v>2009</v>
      </c>
      <c r="C28" s="9">
        <v>1</v>
      </c>
      <c r="D28" s="19">
        <f t="shared" si="3"/>
        <v>2009.01</v>
      </c>
      <c r="E28" s="47"/>
      <c r="F28" s="47"/>
      <c r="G28" s="29"/>
      <c r="H28" s="47"/>
      <c r="I28" s="49"/>
      <c r="J28" s="52"/>
      <c r="K28" s="47">
        <v>1.212</v>
      </c>
      <c r="L28" s="47">
        <v>0.903</v>
      </c>
      <c r="M28" s="81">
        <v>12.1</v>
      </c>
      <c r="N28" s="47">
        <v>1.212</v>
      </c>
      <c r="O28" s="47">
        <v>0.708</v>
      </c>
      <c r="P28" s="81">
        <v>10.4</v>
      </c>
      <c r="Q28" s="47">
        <v>1.212</v>
      </c>
      <c r="R28" s="47">
        <v>0.708</v>
      </c>
      <c r="S28" s="81">
        <v>10.4</v>
      </c>
      <c r="T28" s="83">
        <v>0.3741</v>
      </c>
      <c r="U28" s="83">
        <v>0.7212</v>
      </c>
    </row>
    <row r="29" spans="1:21" s="12" customFormat="1" ht="15.75" customHeight="1">
      <c r="A29" s="18" t="s">
        <v>23</v>
      </c>
      <c r="B29" s="10">
        <v>2008</v>
      </c>
      <c r="C29" s="9">
        <v>12</v>
      </c>
      <c r="D29" s="19">
        <f t="shared" si="3"/>
        <v>2008.12</v>
      </c>
      <c r="E29" s="47"/>
      <c r="F29" s="47"/>
      <c r="G29" s="29"/>
      <c r="H29" s="47"/>
      <c r="I29" s="49"/>
      <c r="J29" s="52"/>
      <c r="K29" s="47">
        <v>1.337</v>
      </c>
      <c r="L29" s="47">
        <v>1.083</v>
      </c>
      <c r="M29" s="81">
        <v>14.11</v>
      </c>
      <c r="N29" s="47">
        <v>1.337</v>
      </c>
      <c r="O29" s="47">
        <v>0.888</v>
      </c>
      <c r="P29" s="81">
        <v>12.41</v>
      </c>
      <c r="Q29" s="47">
        <v>1.337</v>
      </c>
      <c r="R29" s="47">
        <v>0.888</v>
      </c>
      <c r="S29" s="81">
        <v>12.41</v>
      </c>
      <c r="T29" s="83">
        <v>0.4014</v>
      </c>
      <c r="U29" s="83">
        <v>0.7384</v>
      </c>
    </row>
    <row r="30" spans="1:21" s="12" customFormat="1" ht="15.75" customHeight="1">
      <c r="A30" s="18" t="s">
        <v>24</v>
      </c>
      <c r="B30" s="10">
        <v>2008</v>
      </c>
      <c r="C30" s="9">
        <v>11</v>
      </c>
      <c r="D30" s="19">
        <f t="shared" si="3"/>
        <v>2008.11</v>
      </c>
      <c r="E30" s="47"/>
      <c r="F30" s="47"/>
      <c r="G30" s="29"/>
      <c r="H30" s="47"/>
      <c r="I30" s="49"/>
      <c r="J30" s="52"/>
      <c r="K30" s="47">
        <v>1.765</v>
      </c>
      <c r="L30" s="47">
        <v>1.125</v>
      </c>
      <c r="M30" s="81">
        <v>15.97</v>
      </c>
      <c r="N30" s="47">
        <v>1.765</v>
      </c>
      <c r="O30" s="47">
        <v>0.93</v>
      </c>
      <c r="P30" s="81">
        <v>14.27</v>
      </c>
      <c r="Q30" s="47">
        <v>1.765</v>
      </c>
      <c r="R30" s="47">
        <v>0.93</v>
      </c>
      <c r="S30" s="81">
        <v>14.27</v>
      </c>
      <c r="T30" s="83">
        <v>0.3766</v>
      </c>
      <c r="U30" s="83">
        <v>0.7181</v>
      </c>
    </row>
    <row r="31" spans="1:21" s="12" customFormat="1" ht="15.75" customHeight="1">
      <c r="A31" s="18" t="s">
        <v>25</v>
      </c>
      <c r="B31" s="10">
        <v>2008</v>
      </c>
      <c r="C31" s="9">
        <v>10</v>
      </c>
      <c r="D31" s="19">
        <f t="shared" si="3"/>
        <v>2008.1</v>
      </c>
      <c r="E31" s="47"/>
      <c r="F31" s="47"/>
      <c r="G31" s="29"/>
      <c r="H31" s="47"/>
      <c r="I31" s="49"/>
      <c r="J31" s="52"/>
      <c r="K31" s="47">
        <v>1.852</v>
      </c>
      <c r="L31" s="47">
        <v>1.225</v>
      </c>
      <c r="M31" s="81">
        <v>17.14</v>
      </c>
      <c r="N31" s="47">
        <v>1.852</v>
      </c>
      <c r="O31" s="47">
        <v>1.03</v>
      </c>
      <c r="P31" s="81">
        <v>15.44</v>
      </c>
      <c r="Q31" s="47">
        <v>1.852</v>
      </c>
      <c r="R31" s="47">
        <v>1.03</v>
      </c>
      <c r="S31" s="81">
        <v>15.44</v>
      </c>
      <c r="T31" s="83">
        <v>0.3936</v>
      </c>
      <c r="U31" s="83">
        <v>0.768</v>
      </c>
    </row>
    <row r="32" spans="1:21" s="12" customFormat="1" ht="15.75" customHeight="1">
      <c r="A32" s="18" t="s">
        <v>39</v>
      </c>
      <c r="B32" s="10">
        <v>2008</v>
      </c>
      <c r="C32" s="9">
        <v>9</v>
      </c>
      <c r="D32" s="19">
        <f t="shared" si="3"/>
        <v>2008.09</v>
      </c>
      <c r="E32" s="47"/>
      <c r="F32" s="47"/>
      <c r="G32" s="29"/>
      <c r="H32" s="47"/>
      <c r="I32" s="49"/>
      <c r="J32" s="52"/>
      <c r="K32" s="47">
        <v>1.763</v>
      </c>
      <c r="L32" s="47">
        <v>1.35</v>
      </c>
      <c r="M32" s="81">
        <v>17.92</v>
      </c>
      <c r="N32" s="47">
        <v>1.763</v>
      </c>
      <c r="O32" s="47">
        <v>1.155</v>
      </c>
      <c r="P32" s="81">
        <v>16.22</v>
      </c>
      <c r="Q32" s="47">
        <v>1.763</v>
      </c>
      <c r="R32" s="47">
        <v>1.155</v>
      </c>
      <c r="S32" s="81">
        <v>16.22</v>
      </c>
      <c r="T32" s="83">
        <v>0.3889</v>
      </c>
      <c r="U32" s="83">
        <v>0.7455</v>
      </c>
    </row>
    <row r="33" spans="1:21" s="12" customFormat="1" ht="15.75" customHeight="1">
      <c r="A33" s="18" t="s">
        <v>27</v>
      </c>
      <c r="B33" s="10">
        <v>2008</v>
      </c>
      <c r="C33" s="9">
        <v>8</v>
      </c>
      <c r="D33" s="19">
        <f aca="true" t="shared" si="4" ref="D33:D38">B33+(C33/100)</f>
        <v>2008.08</v>
      </c>
      <c r="E33" s="47"/>
      <c r="F33" s="47"/>
      <c r="G33" s="29"/>
      <c r="H33" s="47"/>
      <c r="I33" s="49"/>
      <c r="J33" s="52"/>
      <c r="K33" s="47">
        <v>1.703</v>
      </c>
      <c r="L33" s="47">
        <v>1.385</v>
      </c>
      <c r="M33" s="81">
        <v>18.01</v>
      </c>
      <c r="N33" s="47">
        <v>1.703</v>
      </c>
      <c r="O33" s="47">
        <v>1.19</v>
      </c>
      <c r="P33" s="81">
        <v>16.31</v>
      </c>
      <c r="Q33" s="47">
        <v>1.703</v>
      </c>
      <c r="R33" s="47">
        <v>1.19</v>
      </c>
      <c r="S33" s="81">
        <v>16.31</v>
      </c>
      <c r="T33" s="83">
        <v>0.380978</v>
      </c>
      <c r="U33" s="83">
        <v>0.712168</v>
      </c>
    </row>
    <row r="34" spans="1:21" s="12" customFormat="1" ht="15.75" customHeight="1">
      <c r="A34" s="18" t="s">
        <v>4</v>
      </c>
      <c r="B34" s="10">
        <v>2008</v>
      </c>
      <c r="C34" s="9">
        <v>7</v>
      </c>
      <c r="D34" s="19">
        <f t="shared" si="4"/>
        <v>2008.07</v>
      </c>
      <c r="E34" s="47"/>
      <c r="F34" s="47"/>
      <c r="G34" s="29"/>
      <c r="H34" s="47"/>
      <c r="I34" s="49"/>
      <c r="J34" s="52"/>
      <c r="K34" s="47">
        <v>1.612</v>
      </c>
      <c r="L34" s="47">
        <v>1.541</v>
      </c>
      <c r="M34" s="81">
        <v>19.05</v>
      </c>
      <c r="N34" s="47">
        <v>1.612</v>
      </c>
      <c r="O34" s="47">
        <v>1.346</v>
      </c>
      <c r="P34" s="81">
        <v>17.35</v>
      </c>
      <c r="Q34" s="47">
        <v>1.612</v>
      </c>
      <c r="R34" s="47">
        <v>1.346</v>
      </c>
      <c r="S34" s="81">
        <v>17.35</v>
      </c>
      <c r="T34" s="83">
        <v>0.397343</v>
      </c>
      <c r="U34" s="83">
        <v>0.708062</v>
      </c>
    </row>
    <row r="35" spans="1:21" s="12" customFormat="1" ht="15.75" customHeight="1">
      <c r="A35" s="18" t="s">
        <v>3</v>
      </c>
      <c r="B35" s="10">
        <v>2008</v>
      </c>
      <c r="C35" s="9">
        <v>6</v>
      </c>
      <c r="D35" s="19">
        <f t="shared" si="4"/>
        <v>2008.06</v>
      </c>
      <c r="E35" s="47"/>
      <c r="F35" s="47"/>
      <c r="G35" s="29"/>
      <c r="H35" s="47"/>
      <c r="I35" s="49"/>
      <c r="J35" s="52"/>
      <c r="K35" s="47">
        <v>1.56</v>
      </c>
      <c r="L35" s="47">
        <v>1.57</v>
      </c>
      <c r="M35" s="81">
        <v>19.12</v>
      </c>
      <c r="N35" s="47">
        <v>1.56</v>
      </c>
      <c r="O35" s="47">
        <v>1.375</v>
      </c>
      <c r="P35" s="81">
        <v>17.42</v>
      </c>
      <c r="Q35" s="47">
        <v>1.56</v>
      </c>
      <c r="R35" s="47">
        <v>1.375</v>
      </c>
      <c r="S35" s="81">
        <v>17.42</v>
      </c>
      <c r="T35" s="83">
        <v>0.381426</v>
      </c>
      <c r="U35" s="83">
        <v>0.69929</v>
      </c>
    </row>
    <row r="36" spans="1:21" s="12" customFormat="1" ht="15.75" customHeight="1">
      <c r="A36" s="18" t="s">
        <v>2</v>
      </c>
      <c r="B36" s="10">
        <v>2008</v>
      </c>
      <c r="C36" s="9">
        <v>5</v>
      </c>
      <c r="D36" s="19">
        <f t="shared" si="4"/>
        <v>2008.05</v>
      </c>
      <c r="E36" s="47"/>
      <c r="F36" s="47"/>
      <c r="G36" s="29"/>
      <c r="H36" s="47"/>
      <c r="I36" s="49"/>
      <c r="J36" s="52"/>
      <c r="K36" s="47">
        <v>1.509</v>
      </c>
      <c r="L36" s="47">
        <v>1.516</v>
      </c>
      <c r="M36" s="81">
        <v>18.47</v>
      </c>
      <c r="N36" s="47">
        <v>1.509</v>
      </c>
      <c r="O36" s="47">
        <v>1.321</v>
      </c>
      <c r="P36" s="81">
        <v>16.77</v>
      </c>
      <c r="Q36" s="47">
        <v>1.509</v>
      </c>
      <c r="R36" s="47">
        <v>1.321</v>
      </c>
      <c r="S36" s="81">
        <v>16.77</v>
      </c>
      <c r="T36" s="83">
        <v>0.382584</v>
      </c>
      <c r="U36" s="83">
        <v>0.728657</v>
      </c>
    </row>
    <row r="37" spans="1:21" s="12" customFormat="1" ht="15.75" customHeight="1">
      <c r="A37" s="18" t="s">
        <v>82</v>
      </c>
      <c r="B37" s="10">
        <v>2008</v>
      </c>
      <c r="C37" s="10">
        <v>4</v>
      </c>
      <c r="D37" s="19">
        <f t="shared" si="4"/>
        <v>2008.04</v>
      </c>
      <c r="E37" s="47"/>
      <c r="F37" s="47"/>
      <c r="G37" s="29"/>
      <c r="H37" s="47"/>
      <c r="I37" s="49"/>
      <c r="J37" s="52"/>
      <c r="K37" s="47">
        <v>1.418</v>
      </c>
      <c r="L37" s="47">
        <v>1.447</v>
      </c>
      <c r="M37" s="81">
        <v>17.56</v>
      </c>
      <c r="N37" s="47">
        <v>1.418</v>
      </c>
      <c r="O37" s="47">
        <v>1.252</v>
      </c>
      <c r="P37" s="81">
        <v>15.86</v>
      </c>
      <c r="Q37" s="47">
        <v>1.418</v>
      </c>
      <c r="R37" s="47">
        <v>1.252</v>
      </c>
      <c r="S37" s="81">
        <v>15.86</v>
      </c>
      <c r="T37" s="83">
        <v>0.392498</v>
      </c>
      <c r="U37" s="83">
        <v>0.744356</v>
      </c>
    </row>
    <row r="38" spans="1:21" s="12" customFormat="1" ht="15.75" customHeight="1">
      <c r="A38" s="18" t="s">
        <v>80</v>
      </c>
      <c r="B38" s="10">
        <v>2008</v>
      </c>
      <c r="C38" s="10">
        <v>3</v>
      </c>
      <c r="D38" s="19">
        <f t="shared" si="4"/>
        <v>2008.03</v>
      </c>
      <c r="E38" s="47"/>
      <c r="F38" s="47"/>
      <c r="G38" s="29"/>
      <c r="H38" s="47"/>
      <c r="I38" s="49"/>
      <c r="J38" s="52"/>
      <c r="K38" s="47">
        <v>1.359</v>
      </c>
      <c r="L38" s="47">
        <v>1.488</v>
      </c>
      <c r="M38" s="81">
        <v>17.71</v>
      </c>
      <c r="N38" s="47">
        <v>1.359</v>
      </c>
      <c r="O38" s="47">
        <v>1.293</v>
      </c>
      <c r="P38" s="81">
        <v>16.01</v>
      </c>
      <c r="Q38" s="47">
        <v>1.359</v>
      </c>
      <c r="R38" s="47">
        <v>1.293</v>
      </c>
      <c r="S38" s="81">
        <v>16.01</v>
      </c>
      <c r="T38" s="83">
        <v>0.390463</v>
      </c>
      <c r="U38" s="83">
        <v>0.725954</v>
      </c>
    </row>
    <row r="39" spans="1:21" s="12" customFormat="1" ht="15.75" customHeight="1">
      <c r="A39" s="18" t="s">
        <v>21</v>
      </c>
      <c r="B39" s="10">
        <v>2008</v>
      </c>
      <c r="C39" s="10">
        <v>2</v>
      </c>
      <c r="D39" s="19">
        <f aca="true" t="shared" si="5" ref="D39:D44">B39+(C39/100)</f>
        <v>2008.02</v>
      </c>
      <c r="E39" s="47"/>
      <c r="F39" s="47"/>
      <c r="G39" s="29"/>
      <c r="H39" s="47"/>
      <c r="I39" s="49"/>
      <c r="J39" s="52"/>
      <c r="K39" s="47">
        <v>1.247</v>
      </c>
      <c r="L39" s="47">
        <v>1.615</v>
      </c>
      <c r="M39" s="81">
        <v>18.42</v>
      </c>
      <c r="N39" s="47">
        <v>1.247</v>
      </c>
      <c r="O39" s="47">
        <v>1.42</v>
      </c>
      <c r="P39" s="81">
        <v>16.72</v>
      </c>
      <c r="Q39" s="47">
        <v>1.247</v>
      </c>
      <c r="R39" s="47">
        <v>1.42</v>
      </c>
      <c r="S39" s="81">
        <v>16.72</v>
      </c>
      <c r="T39" s="83">
        <v>0.401725</v>
      </c>
      <c r="U39" s="83">
        <v>0.748602</v>
      </c>
    </row>
    <row r="40" spans="1:21" s="12" customFormat="1" ht="15.75" customHeight="1">
      <c r="A40" s="18" t="s">
        <v>22</v>
      </c>
      <c r="B40" s="10">
        <v>2008</v>
      </c>
      <c r="C40" s="10">
        <v>1</v>
      </c>
      <c r="D40" s="19">
        <f t="shared" si="5"/>
        <v>2008.01</v>
      </c>
      <c r="E40" s="47"/>
      <c r="F40" s="47"/>
      <c r="G40" s="29"/>
      <c r="H40" s="47"/>
      <c r="I40" s="49"/>
      <c r="J40" s="52"/>
      <c r="K40" s="47">
        <v>1.28</v>
      </c>
      <c r="L40" s="47">
        <v>1.685</v>
      </c>
      <c r="M40" s="81">
        <v>19.14</v>
      </c>
      <c r="N40" s="47">
        <v>1.28</v>
      </c>
      <c r="O40" s="47">
        <v>1.49</v>
      </c>
      <c r="P40" s="81">
        <v>17.44</v>
      </c>
      <c r="Q40" s="47">
        <v>1.28</v>
      </c>
      <c r="R40" s="47">
        <v>1.49</v>
      </c>
      <c r="S40" s="81">
        <v>17.44</v>
      </c>
      <c r="T40" s="83">
        <v>0.417651</v>
      </c>
      <c r="U40" s="83">
        <v>0.776699</v>
      </c>
    </row>
    <row r="41" spans="1:21" s="12" customFormat="1" ht="15.75" customHeight="1">
      <c r="A41" s="18" t="s">
        <v>23</v>
      </c>
      <c r="B41" s="10">
        <v>2007</v>
      </c>
      <c r="C41" s="10">
        <v>12</v>
      </c>
      <c r="D41" s="19">
        <f t="shared" si="5"/>
        <v>2007.12</v>
      </c>
      <c r="E41" s="47"/>
      <c r="F41" s="47"/>
      <c r="G41" s="29"/>
      <c r="H41" s="47"/>
      <c r="I41" s="49"/>
      <c r="J41" s="52"/>
      <c r="K41" s="47">
        <v>1.386</v>
      </c>
      <c r="L41" s="47">
        <v>1.832</v>
      </c>
      <c r="M41" s="81">
        <v>20.79</v>
      </c>
      <c r="N41" s="47">
        <v>1.386</v>
      </c>
      <c r="O41" s="47">
        <v>1.637</v>
      </c>
      <c r="P41" s="81">
        <v>19.09</v>
      </c>
      <c r="Q41" s="47">
        <v>1.386</v>
      </c>
      <c r="R41" s="47">
        <v>1.637</v>
      </c>
      <c r="S41" s="81">
        <v>19.09</v>
      </c>
      <c r="T41" s="83">
        <v>0.408776</v>
      </c>
      <c r="U41" s="83">
        <v>0.727771</v>
      </c>
    </row>
    <row r="42" spans="1:21" s="12" customFormat="1" ht="15.75" customHeight="1">
      <c r="A42" s="18" t="s">
        <v>24</v>
      </c>
      <c r="B42" s="10">
        <v>2007</v>
      </c>
      <c r="C42" s="10">
        <v>11</v>
      </c>
      <c r="D42" s="19">
        <f t="shared" si="5"/>
        <v>2007.11</v>
      </c>
      <c r="E42" s="47"/>
      <c r="F42" s="47"/>
      <c r="G42" s="29"/>
      <c r="H42" s="47"/>
      <c r="I42" s="49"/>
      <c r="J42" s="52"/>
      <c r="K42" s="47">
        <v>1.429</v>
      </c>
      <c r="L42" s="47">
        <v>1.945</v>
      </c>
      <c r="M42" s="81">
        <v>21.93</v>
      </c>
      <c r="N42" s="47">
        <v>1.429</v>
      </c>
      <c r="O42" s="47">
        <v>1.75</v>
      </c>
      <c r="P42" s="81">
        <v>20.23</v>
      </c>
      <c r="Q42" s="47">
        <v>1.429</v>
      </c>
      <c r="R42" s="47">
        <v>1.75</v>
      </c>
      <c r="S42" s="81">
        <v>20.23</v>
      </c>
      <c r="T42" s="83">
        <v>0.405523</v>
      </c>
      <c r="U42" s="83">
        <v>0.74613</v>
      </c>
    </row>
    <row r="43" spans="1:21" s="12" customFormat="1" ht="15.75" customHeight="1">
      <c r="A43" s="18" t="s">
        <v>25</v>
      </c>
      <c r="B43" s="10">
        <v>2007</v>
      </c>
      <c r="C43" s="10">
        <v>10</v>
      </c>
      <c r="D43" s="19">
        <f t="shared" si="5"/>
        <v>2007.1</v>
      </c>
      <c r="E43" s="47"/>
      <c r="F43" s="47"/>
      <c r="G43" s="29"/>
      <c r="H43" s="47"/>
      <c r="I43" s="49"/>
      <c r="J43" s="52"/>
      <c r="K43" s="47">
        <v>1.394</v>
      </c>
      <c r="L43" s="47">
        <v>1.871</v>
      </c>
      <c r="M43" s="81">
        <v>21.16</v>
      </c>
      <c r="N43" s="47">
        <v>1.394</v>
      </c>
      <c r="O43" s="47">
        <v>1.676</v>
      </c>
      <c r="P43" s="81">
        <v>19.46</v>
      </c>
      <c r="Q43" s="47">
        <v>1.394</v>
      </c>
      <c r="R43" s="47">
        <v>1.676</v>
      </c>
      <c r="S43" s="81">
        <v>19.46</v>
      </c>
      <c r="T43" s="83">
        <v>0.411717</v>
      </c>
      <c r="U43" s="83">
        <v>0.763316</v>
      </c>
    </row>
    <row r="44" spans="1:21" s="12" customFormat="1" ht="15.75" customHeight="1">
      <c r="A44" s="18" t="s">
        <v>39</v>
      </c>
      <c r="B44" s="10">
        <v>2007</v>
      </c>
      <c r="C44" s="10">
        <v>9</v>
      </c>
      <c r="D44" s="19">
        <f t="shared" si="5"/>
        <v>2007.09</v>
      </c>
      <c r="E44" s="47"/>
      <c r="F44" s="47"/>
      <c r="G44" s="29"/>
      <c r="H44" s="47"/>
      <c r="I44" s="49"/>
      <c r="J44" s="52"/>
      <c r="K44" s="47">
        <v>1.502</v>
      </c>
      <c r="L44" s="47">
        <v>1.888</v>
      </c>
      <c r="M44" s="81">
        <v>21.69</v>
      </c>
      <c r="N44" s="47">
        <v>1.502</v>
      </c>
      <c r="O44" s="47">
        <v>1.693</v>
      </c>
      <c r="P44" s="81">
        <v>19.99</v>
      </c>
      <c r="Q44" s="47">
        <v>1.502</v>
      </c>
      <c r="R44" s="47">
        <v>1.693</v>
      </c>
      <c r="S44" s="81">
        <v>19.99</v>
      </c>
      <c r="T44" s="83">
        <v>0.382656</v>
      </c>
      <c r="U44" s="83">
        <v>0.705973</v>
      </c>
    </row>
    <row r="45" spans="1:21" s="12" customFormat="1" ht="15.75" customHeight="1">
      <c r="A45" s="18" t="s">
        <v>27</v>
      </c>
      <c r="B45" s="10">
        <v>2007</v>
      </c>
      <c r="C45" s="10">
        <v>8</v>
      </c>
      <c r="D45" s="19">
        <f aca="true" t="shared" si="6" ref="D45:D50">B45+(C45/100)</f>
        <v>2007.08</v>
      </c>
      <c r="E45" s="47"/>
      <c r="F45" s="47"/>
      <c r="G45" s="29"/>
      <c r="H45" s="47"/>
      <c r="I45" s="49"/>
      <c r="J45" s="52"/>
      <c r="K45" s="47">
        <v>1.561</v>
      </c>
      <c r="L45" s="47">
        <v>1.87</v>
      </c>
      <c r="M45" s="81">
        <v>21.74</v>
      </c>
      <c r="N45" s="47">
        <v>1.561</v>
      </c>
      <c r="O45" s="47">
        <v>1.675</v>
      </c>
      <c r="P45" s="81">
        <v>20.04</v>
      </c>
      <c r="Q45" s="47">
        <v>1.561</v>
      </c>
      <c r="R45" s="47">
        <v>1.675</v>
      </c>
      <c r="S45" s="81">
        <v>20.04</v>
      </c>
      <c r="T45" s="83">
        <v>0.399133</v>
      </c>
      <c r="U45" s="83">
        <v>0.719516</v>
      </c>
    </row>
    <row r="46" spans="1:21" s="12" customFormat="1" ht="15.75" customHeight="1">
      <c r="A46" s="18" t="s">
        <v>4</v>
      </c>
      <c r="B46" s="10">
        <v>2007</v>
      </c>
      <c r="C46" s="10">
        <v>7</v>
      </c>
      <c r="D46" s="19">
        <f t="shared" si="6"/>
        <v>2007.07</v>
      </c>
      <c r="E46" s="47"/>
      <c r="F46" s="47"/>
      <c r="G46" s="29"/>
      <c r="H46" s="47"/>
      <c r="I46" s="49"/>
      <c r="J46" s="52"/>
      <c r="K46" s="47">
        <v>1.579</v>
      </c>
      <c r="L46" s="47">
        <v>1.847</v>
      </c>
      <c r="M46" s="81">
        <v>21.6</v>
      </c>
      <c r="N46" s="47">
        <v>1.579</v>
      </c>
      <c r="O46" s="47">
        <v>1.652</v>
      </c>
      <c r="P46" s="81">
        <v>19.9</v>
      </c>
      <c r="Q46" s="47">
        <v>1.579</v>
      </c>
      <c r="R46" s="47">
        <v>1.652</v>
      </c>
      <c r="S46" s="81">
        <v>19.9</v>
      </c>
      <c r="T46" s="83">
        <v>0.386688</v>
      </c>
      <c r="U46" s="83">
        <v>0.677058</v>
      </c>
    </row>
    <row r="47" spans="1:21" s="12" customFormat="1" ht="15.75" customHeight="1">
      <c r="A47" s="18" t="s">
        <v>3</v>
      </c>
      <c r="B47" s="10">
        <v>2007</v>
      </c>
      <c r="C47" s="10">
        <v>6</v>
      </c>
      <c r="D47" s="19">
        <f t="shared" si="6"/>
        <v>2007.06</v>
      </c>
      <c r="E47" s="47"/>
      <c r="F47" s="47"/>
      <c r="G47" s="29"/>
      <c r="H47" s="47"/>
      <c r="I47" s="49"/>
      <c r="J47" s="52"/>
      <c r="K47" s="47">
        <v>1.59</v>
      </c>
      <c r="L47" s="47">
        <v>1.739</v>
      </c>
      <c r="M47" s="81">
        <v>20.7</v>
      </c>
      <c r="N47" s="47">
        <v>1.59</v>
      </c>
      <c r="O47" s="47">
        <v>1.544</v>
      </c>
      <c r="P47" s="81">
        <v>19</v>
      </c>
      <c r="Q47" s="47">
        <v>1.59</v>
      </c>
      <c r="R47" s="47">
        <v>1.544</v>
      </c>
      <c r="S47" s="81">
        <v>19</v>
      </c>
      <c r="T47" s="83">
        <v>0.36328</v>
      </c>
      <c r="U47" s="83">
        <v>0.664097</v>
      </c>
    </row>
    <row r="48" spans="1:21" s="12" customFormat="1" ht="15.75" customHeight="1">
      <c r="A48" s="18" t="s">
        <v>2</v>
      </c>
      <c r="B48" s="10">
        <v>2007</v>
      </c>
      <c r="C48" s="10">
        <v>5</v>
      </c>
      <c r="D48" s="19">
        <f t="shared" si="6"/>
        <v>2007.05</v>
      </c>
      <c r="E48" s="47"/>
      <c r="F48" s="47"/>
      <c r="G48" s="29"/>
      <c r="H48" s="47"/>
      <c r="I48" s="49"/>
      <c r="J48" s="52"/>
      <c r="K48" s="47">
        <v>1.516</v>
      </c>
      <c r="L48" s="47">
        <v>1.492</v>
      </c>
      <c r="M48" s="81">
        <v>18.29</v>
      </c>
      <c r="N48" s="47">
        <v>1.516</v>
      </c>
      <c r="O48" s="47">
        <v>1.297</v>
      </c>
      <c r="P48" s="81">
        <v>16.59</v>
      </c>
      <c r="Q48" s="47">
        <v>1.516</v>
      </c>
      <c r="R48" s="47">
        <v>1.297</v>
      </c>
      <c r="S48" s="81">
        <v>16.59</v>
      </c>
      <c r="T48" s="83">
        <v>0.378278</v>
      </c>
      <c r="U48" s="83">
        <v>0.727275</v>
      </c>
    </row>
    <row r="49" spans="1:23" s="12" customFormat="1" ht="15.75" customHeight="1">
      <c r="A49" s="18" t="s">
        <v>30</v>
      </c>
      <c r="B49" s="10">
        <v>2007</v>
      </c>
      <c r="C49" s="10">
        <v>4</v>
      </c>
      <c r="D49" s="19">
        <f t="shared" si="6"/>
        <v>2007.04</v>
      </c>
      <c r="E49" s="47"/>
      <c r="F49" s="47"/>
      <c r="G49" s="29"/>
      <c r="H49" s="47"/>
      <c r="I49" s="49"/>
      <c r="J49" s="52"/>
      <c r="K49" s="47">
        <v>1.413</v>
      </c>
      <c r="L49" s="47">
        <v>1.308</v>
      </c>
      <c r="M49" s="81">
        <v>16.33</v>
      </c>
      <c r="N49" s="47">
        <v>1.413</v>
      </c>
      <c r="O49" s="47">
        <v>1.113</v>
      </c>
      <c r="P49" s="81">
        <v>14.63</v>
      </c>
      <c r="Q49" s="47">
        <v>1.413</v>
      </c>
      <c r="R49" s="47">
        <v>1.113</v>
      </c>
      <c r="S49" s="81">
        <v>14.63</v>
      </c>
      <c r="T49" s="83">
        <v>0.390019</v>
      </c>
      <c r="U49" s="83">
        <v>0.717362</v>
      </c>
      <c r="W49" s="12" t="s">
        <v>83</v>
      </c>
    </row>
    <row r="50" spans="1:21" s="12" customFormat="1" ht="15.75" customHeight="1">
      <c r="A50" s="18" t="s">
        <v>20</v>
      </c>
      <c r="B50" s="10">
        <v>2007</v>
      </c>
      <c r="C50" s="10">
        <v>3</v>
      </c>
      <c r="D50" s="19">
        <f t="shared" si="6"/>
        <v>2007.03</v>
      </c>
      <c r="E50" s="47"/>
      <c r="F50" s="47"/>
      <c r="G50" s="29"/>
      <c r="H50" s="47"/>
      <c r="I50" s="49"/>
      <c r="J50" s="52"/>
      <c r="K50" s="47">
        <v>1.355</v>
      </c>
      <c r="L50" s="47">
        <v>1.211</v>
      </c>
      <c r="M50" s="81">
        <v>15.28</v>
      </c>
      <c r="N50" s="47">
        <v>1.355</v>
      </c>
      <c r="O50" s="47">
        <v>1.016</v>
      </c>
      <c r="P50" s="81">
        <v>13.58</v>
      </c>
      <c r="Q50" s="47">
        <v>1.355</v>
      </c>
      <c r="R50" s="47">
        <v>1.016</v>
      </c>
      <c r="S50" s="81">
        <v>13.58</v>
      </c>
      <c r="T50" s="83">
        <v>0.371096</v>
      </c>
      <c r="U50" s="83">
        <v>0.706587</v>
      </c>
    </row>
    <row r="51" spans="1:21" s="12" customFormat="1" ht="15.75" customHeight="1">
      <c r="A51" s="18" t="s">
        <v>21</v>
      </c>
      <c r="B51" s="10">
        <v>2007</v>
      </c>
      <c r="C51" s="10">
        <v>2</v>
      </c>
      <c r="D51" s="19">
        <f aca="true" t="shared" si="7" ref="D51:D56">B51+(C51/100)</f>
        <v>2007.02</v>
      </c>
      <c r="E51" s="47"/>
      <c r="F51" s="47"/>
      <c r="G51" s="29"/>
      <c r="H51" s="47"/>
      <c r="I51" s="49"/>
      <c r="J51" s="52"/>
      <c r="K51" s="47">
        <v>1.269</v>
      </c>
      <c r="L51" s="47">
        <v>1.15</v>
      </c>
      <c r="M51" s="81">
        <v>14.45</v>
      </c>
      <c r="N51" s="47">
        <v>1.269</v>
      </c>
      <c r="O51" s="47">
        <v>0.955</v>
      </c>
      <c r="P51" s="81">
        <v>12.75</v>
      </c>
      <c r="Q51" s="47">
        <v>1.269</v>
      </c>
      <c r="R51" s="47">
        <v>0.955</v>
      </c>
      <c r="S51" s="81">
        <v>12.75</v>
      </c>
      <c r="T51" s="83">
        <v>0.373647</v>
      </c>
      <c r="U51" s="83">
        <v>0.708046</v>
      </c>
    </row>
    <row r="52" spans="1:21" s="12" customFormat="1" ht="15.75" customHeight="1">
      <c r="A52" s="18" t="s">
        <v>22</v>
      </c>
      <c r="B52" s="10">
        <v>2007</v>
      </c>
      <c r="C52" s="10">
        <v>1</v>
      </c>
      <c r="D52" s="19">
        <f t="shared" si="7"/>
        <v>2007.01</v>
      </c>
      <c r="E52" s="47"/>
      <c r="F52" s="47"/>
      <c r="G52" s="29"/>
      <c r="H52" s="47"/>
      <c r="I52" s="49"/>
      <c r="J52" s="52"/>
      <c r="K52" s="47">
        <v>1.275</v>
      </c>
      <c r="L52" s="47">
        <v>1.061</v>
      </c>
      <c r="M52" s="81">
        <v>13.7</v>
      </c>
      <c r="N52" s="47">
        <v>1.275</v>
      </c>
      <c r="O52" s="47">
        <v>0.866</v>
      </c>
      <c r="P52" s="81">
        <v>12</v>
      </c>
      <c r="Q52" s="47">
        <v>1.275</v>
      </c>
      <c r="R52" s="47">
        <v>0.866</v>
      </c>
      <c r="S52" s="81">
        <v>12</v>
      </c>
      <c r="T52" s="83">
        <v>0.385263</v>
      </c>
      <c r="U52" s="83">
        <v>0.732703</v>
      </c>
    </row>
    <row r="53" spans="1:21" s="12" customFormat="1" ht="15.75" customHeight="1">
      <c r="A53" s="18" t="s">
        <v>23</v>
      </c>
      <c r="B53" s="10">
        <v>2006</v>
      </c>
      <c r="C53" s="10">
        <v>12</v>
      </c>
      <c r="D53" s="19">
        <f t="shared" si="7"/>
        <v>2006.12</v>
      </c>
      <c r="E53" s="47"/>
      <c r="F53" s="47"/>
      <c r="G53" s="29"/>
      <c r="H53" s="47"/>
      <c r="I53" s="49"/>
      <c r="J53" s="52"/>
      <c r="K53" s="47">
        <v>1.317</v>
      </c>
      <c r="L53" s="47">
        <v>1.022</v>
      </c>
      <c r="M53" s="81">
        <v>13.5</v>
      </c>
      <c r="N53" s="47">
        <v>1.317</v>
      </c>
      <c r="O53" s="47">
        <v>0.827</v>
      </c>
      <c r="P53" s="81">
        <v>11.8</v>
      </c>
      <c r="Q53" s="47">
        <v>1.317</v>
      </c>
      <c r="R53" s="47">
        <v>0.827</v>
      </c>
      <c r="S53" s="81">
        <v>11.8</v>
      </c>
      <c r="T53" s="83">
        <v>0.369879</v>
      </c>
      <c r="U53" s="83">
        <v>0.676769</v>
      </c>
    </row>
    <row r="54" spans="1:21" s="12" customFormat="1" ht="15.75" customHeight="1">
      <c r="A54" s="18" t="s">
        <v>24</v>
      </c>
      <c r="B54" s="10">
        <v>2006</v>
      </c>
      <c r="C54" s="10">
        <v>11</v>
      </c>
      <c r="D54" s="19">
        <f t="shared" si="7"/>
        <v>2006.11</v>
      </c>
      <c r="E54" s="47"/>
      <c r="F54" s="47"/>
      <c r="G54" s="29"/>
      <c r="H54" s="47"/>
      <c r="I54" s="49"/>
      <c r="J54" s="52"/>
      <c r="K54" s="47">
        <v>1.355</v>
      </c>
      <c r="L54" s="47">
        <v>0.984</v>
      </c>
      <c r="M54" s="81">
        <v>13.31</v>
      </c>
      <c r="N54" s="47">
        <v>1.355</v>
      </c>
      <c r="O54" s="47">
        <v>0.789</v>
      </c>
      <c r="P54" s="81">
        <v>11.61</v>
      </c>
      <c r="Q54" s="47">
        <v>1.355</v>
      </c>
      <c r="R54" s="47">
        <v>0.789</v>
      </c>
      <c r="S54" s="81">
        <v>11.61</v>
      </c>
      <c r="T54" s="83">
        <v>0.380073</v>
      </c>
      <c r="U54" s="83">
        <v>0.715605</v>
      </c>
    </row>
    <row r="55" spans="1:21" s="12" customFormat="1" ht="15.75" customHeight="1">
      <c r="A55" s="18" t="s">
        <v>25</v>
      </c>
      <c r="B55" s="10">
        <v>2006</v>
      </c>
      <c r="C55" s="10">
        <v>10</v>
      </c>
      <c r="D55" s="19">
        <f t="shared" si="7"/>
        <v>2006.1</v>
      </c>
      <c r="E55" s="47"/>
      <c r="F55" s="47"/>
      <c r="G55" s="29"/>
      <c r="H55" s="47"/>
      <c r="I55" s="49"/>
      <c r="J55" s="52"/>
      <c r="K55" s="47">
        <v>1.384</v>
      </c>
      <c r="L55" s="47">
        <v>0.922</v>
      </c>
      <c r="M55" s="81">
        <v>12.87</v>
      </c>
      <c r="N55" s="47">
        <v>1.384</v>
      </c>
      <c r="O55" s="47">
        <v>0.727</v>
      </c>
      <c r="P55" s="81">
        <v>11.17</v>
      </c>
      <c r="Q55" s="47">
        <v>1.384</v>
      </c>
      <c r="R55" s="47">
        <v>0.727</v>
      </c>
      <c r="S55" s="81">
        <v>11.17</v>
      </c>
      <c r="T55" s="83">
        <v>0.382886</v>
      </c>
      <c r="U55" s="83">
        <v>0.735322</v>
      </c>
    </row>
    <row r="56" spans="1:21" s="12" customFormat="1" ht="15.75" customHeight="1">
      <c r="A56" s="18" t="s">
        <v>39</v>
      </c>
      <c r="B56" s="10">
        <v>2006</v>
      </c>
      <c r="C56" s="10">
        <v>9</v>
      </c>
      <c r="D56" s="19">
        <f t="shared" si="7"/>
        <v>2006.09</v>
      </c>
      <c r="E56" s="47"/>
      <c r="F56" s="47"/>
      <c r="G56" s="29"/>
      <c r="H56" s="47"/>
      <c r="I56" s="49"/>
      <c r="J56" s="52"/>
      <c r="K56" s="47">
        <v>1.357</v>
      </c>
      <c r="L56" s="47">
        <v>0.925</v>
      </c>
      <c r="M56" s="81">
        <v>12.8</v>
      </c>
      <c r="N56" s="47">
        <v>1.357</v>
      </c>
      <c r="O56" s="47">
        <v>0.73</v>
      </c>
      <c r="P56" s="81">
        <v>11.1</v>
      </c>
      <c r="Q56" s="47">
        <v>1.357</v>
      </c>
      <c r="R56" s="47">
        <v>0.73</v>
      </c>
      <c r="S56" s="81">
        <v>11.1</v>
      </c>
      <c r="T56" s="83">
        <v>0.368391</v>
      </c>
      <c r="U56" s="83">
        <v>0.701848</v>
      </c>
    </row>
    <row r="57" spans="1:21" s="12" customFormat="1" ht="15.75" customHeight="1">
      <c r="A57" s="18" t="s">
        <v>27</v>
      </c>
      <c r="B57" s="10">
        <v>2006</v>
      </c>
      <c r="C57" s="10">
        <v>8</v>
      </c>
      <c r="D57" s="19">
        <f aca="true" t="shared" si="8" ref="D57:D62">B57+(C57/100)</f>
        <v>2006.08</v>
      </c>
      <c r="E57" s="47"/>
      <c r="F57" s="47"/>
      <c r="G57" s="29"/>
      <c r="H57" s="47"/>
      <c r="I57" s="49"/>
      <c r="J57" s="52"/>
      <c r="K57" s="47">
        <v>1.292</v>
      </c>
      <c r="L57" s="47">
        <v>0.874</v>
      </c>
      <c r="M57" s="81">
        <v>12.13</v>
      </c>
      <c r="N57" s="47">
        <v>1.292</v>
      </c>
      <c r="O57" s="47">
        <v>0.679</v>
      </c>
      <c r="P57" s="81">
        <v>10.43</v>
      </c>
      <c r="Q57" s="47">
        <v>1.292</v>
      </c>
      <c r="R57" s="47">
        <v>0.679</v>
      </c>
      <c r="S57" s="81">
        <v>10.43</v>
      </c>
      <c r="T57" s="83">
        <v>0.38077</v>
      </c>
      <c r="U57" s="83">
        <v>0.697152</v>
      </c>
    </row>
    <row r="58" spans="1:21" s="12" customFormat="1" ht="15.75" customHeight="1">
      <c r="A58" s="18" t="s">
        <v>4</v>
      </c>
      <c r="B58" s="10">
        <v>2006</v>
      </c>
      <c r="C58" s="10">
        <v>7</v>
      </c>
      <c r="D58" s="19">
        <f t="shared" si="8"/>
        <v>2006.07</v>
      </c>
      <c r="E58" s="47"/>
      <c r="F58" s="47"/>
      <c r="G58" s="29"/>
      <c r="H58" s="47"/>
      <c r="I58" s="49"/>
      <c r="J58" s="52"/>
      <c r="K58" s="47">
        <v>1.182</v>
      </c>
      <c r="L58" s="47">
        <v>0.87</v>
      </c>
      <c r="M58" s="81">
        <v>11.71</v>
      </c>
      <c r="N58" s="47">
        <v>1.182</v>
      </c>
      <c r="O58" s="47">
        <v>0.675</v>
      </c>
      <c r="P58" s="81">
        <v>10.01</v>
      </c>
      <c r="Q58" s="47">
        <v>1.182</v>
      </c>
      <c r="R58" s="47">
        <v>0.675</v>
      </c>
      <c r="S58" s="81">
        <v>10.01</v>
      </c>
      <c r="T58" s="83">
        <v>0.35775</v>
      </c>
      <c r="U58" s="83">
        <v>0.63997</v>
      </c>
    </row>
    <row r="59" spans="1:21" s="12" customFormat="1" ht="15.75" customHeight="1">
      <c r="A59" s="18" t="s">
        <v>3</v>
      </c>
      <c r="B59" s="10">
        <v>2006</v>
      </c>
      <c r="C59" s="10">
        <v>6</v>
      </c>
      <c r="D59" s="19">
        <f t="shared" si="8"/>
        <v>2006.06</v>
      </c>
      <c r="E59" s="47"/>
      <c r="F59" s="47"/>
      <c r="G59" s="29"/>
      <c r="H59" s="47"/>
      <c r="I59" s="49"/>
      <c r="J59" s="52"/>
      <c r="K59" s="47">
        <v>1.199</v>
      </c>
      <c r="L59" s="47">
        <v>0.885</v>
      </c>
      <c r="M59" s="81">
        <v>11.9</v>
      </c>
      <c r="N59" s="47">
        <v>1.199</v>
      </c>
      <c r="O59" s="47">
        <v>0.69</v>
      </c>
      <c r="P59" s="81">
        <v>10.2</v>
      </c>
      <c r="Q59" s="47">
        <v>1.199</v>
      </c>
      <c r="R59" s="47">
        <v>0.69</v>
      </c>
      <c r="S59" s="81">
        <v>10.2</v>
      </c>
      <c r="T59" s="83">
        <v>0.372618</v>
      </c>
      <c r="U59" s="83">
        <v>0.674115</v>
      </c>
    </row>
    <row r="60" spans="1:21" s="12" customFormat="1" ht="15.75" customHeight="1">
      <c r="A60" s="18" t="s">
        <v>2</v>
      </c>
      <c r="B60" s="10">
        <v>2006</v>
      </c>
      <c r="C60" s="10">
        <v>5</v>
      </c>
      <c r="D60" s="19">
        <f t="shared" si="8"/>
        <v>2006.05</v>
      </c>
      <c r="E60" s="47"/>
      <c r="F60" s="47"/>
      <c r="G60" s="29"/>
      <c r="H60" s="47"/>
      <c r="I60" s="49"/>
      <c r="J60" s="52"/>
      <c r="K60" s="47">
        <v>1.207</v>
      </c>
      <c r="L60" s="47">
        <v>0.882</v>
      </c>
      <c r="M60" s="81">
        <v>11.9</v>
      </c>
      <c r="N60" s="47">
        <v>1.207</v>
      </c>
      <c r="O60" s="47">
        <v>0.687</v>
      </c>
      <c r="P60" s="81">
        <v>10.2</v>
      </c>
      <c r="Q60" s="47">
        <v>1.207</v>
      </c>
      <c r="R60" s="47">
        <v>0.687</v>
      </c>
      <c r="S60" s="81">
        <v>10.2</v>
      </c>
      <c r="T60" s="83">
        <v>0.368433</v>
      </c>
      <c r="U60" s="83">
        <v>0.696848</v>
      </c>
    </row>
    <row r="61" spans="1:21" s="12" customFormat="1" ht="15.75" customHeight="1">
      <c r="A61" s="18" t="s">
        <v>30</v>
      </c>
      <c r="B61" s="10">
        <v>2006</v>
      </c>
      <c r="C61" s="10">
        <v>4</v>
      </c>
      <c r="D61" s="19">
        <f t="shared" si="8"/>
        <v>2006.04</v>
      </c>
      <c r="E61" s="47"/>
      <c r="F61" s="47"/>
      <c r="G61" s="29"/>
      <c r="H61" s="47"/>
      <c r="I61" s="49"/>
      <c r="J61" s="52"/>
      <c r="K61" s="47">
        <v>1.187</v>
      </c>
      <c r="L61" s="47">
        <v>0.89</v>
      </c>
      <c r="M61" s="81">
        <v>11.9</v>
      </c>
      <c r="N61" s="47">
        <v>1.187</v>
      </c>
      <c r="O61" s="47">
        <v>0.695</v>
      </c>
      <c r="P61" s="81">
        <v>10.2</v>
      </c>
      <c r="Q61" s="47">
        <v>1.187</v>
      </c>
      <c r="R61" s="47">
        <v>0.695</v>
      </c>
      <c r="S61" s="81">
        <v>10.2</v>
      </c>
      <c r="T61" s="83">
        <v>0.358977</v>
      </c>
      <c r="U61" s="83">
        <v>0.662865</v>
      </c>
    </row>
    <row r="62" spans="1:21" s="12" customFormat="1" ht="15.75" customHeight="1">
      <c r="A62" s="18" t="s">
        <v>20</v>
      </c>
      <c r="B62" s="10">
        <v>2006</v>
      </c>
      <c r="C62" s="10">
        <v>3</v>
      </c>
      <c r="D62" s="19">
        <f t="shared" si="8"/>
        <v>2006.03</v>
      </c>
      <c r="E62" s="47"/>
      <c r="F62" s="47"/>
      <c r="G62" s="29"/>
      <c r="H62" s="47"/>
      <c r="I62" s="49"/>
      <c r="J62" s="52"/>
      <c r="K62" s="47">
        <v>1.226</v>
      </c>
      <c r="L62" s="47">
        <v>0.907</v>
      </c>
      <c r="M62" s="81">
        <v>12.19</v>
      </c>
      <c r="N62" s="47">
        <v>1.226</v>
      </c>
      <c r="O62" s="47">
        <v>0.712</v>
      </c>
      <c r="P62" s="81">
        <v>10.49</v>
      </c>
      <c r="Q62" s="47">
        <v>1.226</v>
      </c>
      <c r="R62" s="47">
        <v>0.712</v>
      </c>
      <c r="S62" s="81">
        <v>10.49</v>
      </c>
      <c r="T62" s="83">
        <v>0.388527</v>
      </c>
      <c r="U62" s="83">
        <v>0.724167</v>
      </c>
    </row>
    <row r="63" spans="1:21" s="12" customFormat="1" ht="15.75" customHeight="1">
      <c r="A63" s="18" t="s">
        <v>21</v>
      </c>
      <c r="B63" s="10">
        <v>2006</v>
      </c>
      <c r="C63" s="10">
        <v>2</v>
      </c>
      <c r="D63" s="19">
        <f aca="true" t="shared" si="9" ref="D63:D68">B63+(C63/100)</f>
        <v>2006.02</v>
      </c>
      <c r="E63" s="47"/>
      <c r="F63" s="47"/>
      <c r="G63" s="29"/>
      <c r="H63" s="47"/>
      <c r="I63" s="49"/>
      <c r="J63" s="52"/>
      <c r="K63" s="47">
        <v>1.272</v>
      </c>
      <c r="L63" s="47">
        <v>0.953</v>
      </c>
      <c r="M63" s="81">
        <v>12.75</v>
      </c>
      <c r="N63" s="47">
        <v>1.272</v>
      </c>
      <c r="O63" s="47">
        <v>0.758</v>
      </c>
      <c r="P63" s="81">
        <v>11.05</v>
      </c>
      <c r="Q63" s="47">
        <v>1.272</v>
      </c>
      <c r="R63" s="47">
        <v>0.758</v>
      </c>
      <c r="S63" s="81">
        <v>11.05</v>
      </c>
      <c r="T63" s="83">
        <v>0.373403</v>
      </c>
      <c r="U63" s="83">
        <v>0.692392</v>
      </c>
    </row>
    <row r="64" spans="1:21" s="12" customFormat="1" ht="15.75" customHeight="1">
      <c r="A64" s="18" t="s">
        <v>22</v>
      </c>
      <c r="B64" s="10">
        <v>2006</v>
      </c>
      <c r="C64" s="10">
        <v>1</v>
      </c>
      <c r="D64" s="19">
        <f t="shared" si="9"/>
        <v>2006.01</v>
      </c>
      <c r="E64" s="47"/>
      <c r="F64" s="47"/>
      <c r="G64" s="29"/>
      <c r="H64" s="47"/>
      <c r="I64" s="49"/>
      <c r="J64" s="52"/>
      <c r="K64" s="47">
        <v>1.442</v>
      </c>
      <c r="L64" s="47">
        <v>1.018</v>
      </c>
      <c r="M64" s="81">
        <v>13.91</v>
      </c>
      <c r="N64" s="47">
        <v>1.442</v>
      </c>
      <c r="O64" s="47">
        <v>0.823</v>
      </c>
      <c r="P64" s="81">
        <v>12.21</v>
      </c>
      <c r="Q64" s="47">
        <v>1.442</v>
      </c>
      <c r="R64" s="47">
        <v>0.823</v>
      </c>
      <c r="S64" s="81">
        <v>12.21</v>
      </c>
      <c r="T64" s="83">
        <v>0.370027</v>
      </c>
      <c r="U64" s="83">
        <v>0.706529</v>
      </c>
    </row>
    <row r="65" spans="1:21" s="12" customFormat="1" ht="15.75" customHeight="1">
      <c r="A65" s="18" t="s">
        <v>23</v>
      </c>
      <c r="B65" s="10">
        <v>2005</v>
      </c>
      <c r="C65" s="10">
        <v>12</v>
      </c>
      <c r="D65" s="19">
        <f t="shared" si="9"/>
        <v>2005.12</v>
      </c>
      <c r="E65" s="47"/>
      <c r="F65" s="47"/>
      <c r="G65" s="29"/>
      <c r="H65" s="47"/>
      <c r="I65" s="49"/>
      <c r="J65" s="52"/>
      <c r="K65" s="47">
        <v>1.463</v>
      </c>
      <c r="L65" s="47">
        <v>1.067</v>
      </c>
      <c r="M65" s="81">
        <v>14.41</v>
      </c>
      <c r="N65" s="47">
        <v>1.463</v>
      </c>
      <c r="O65" s="47">
        <v>0.872</v>
      </c>
      <c r="P65" s="81">
        <v>12.71</v>
      </c>
      <c r="Q65" s="47">
        <v>1.463</v>
      </c>
      <c r="R65" s="47">
        <v>0.872</v>
      </c>
      <c r="S65" s="81">
        <v>12.71</v>
      </c>
      <c r="T65" s="83">
        <v>0.371673</v>
      </c>
      <c r="U65" s="83">
        <v>0.666157</v>
      </c>
    </row>
    <row r="66" spans="1:21" s="12" customFormat="1" ht="15.75" customHeight="1">
      <c r="A66" s="18" t="s">
        <v>24</v>
      </c>
      <c r="B66" s="10">
        <v>2005</v>
      </c>
      <c r="C66" s="10">
        <v>11</v>
      </c>
      <c r="D66" s="19">
        <f t="shared" si="9"/>
        <v>2005.11</v>
      </c>
      <c r="E66" s="47"/>
      <c r="F66" s="47"/>
      <c r="G66" s="29"/>
      <c r="H66" s="47"/>
      <c r="I66" s="49"/>
      <c r="J66" s="52"/>
      <c r="K66" s="47">
        <v>1.597</v>
      </c>
      <c r="L66" s="47">
        <v>1.007</v>
      </c>
      <c r="M66" s="81">
        <v>14.35</v>
      </c>
      <c r="N66" s="47">
        <v>1.597</v>
      </c>
      <c r="O66" s="47">
        <v>0.812</v>
      </c>
      <c r="P66" s="81">
        <v>12.65</v>
      </c>
      <c r="Q66" s="47">
        <v>1.597</v>
      </c>
      <c r="R66" s="47">
        <v>0.812</v>
      </c>
      <c r="S66" s="81">
        <v>12.65</v>
      </c>
      <c r="T66" s="83">
        <v>0.381506</v>
      </c>
      <c r="U66" s="83">
        <v>0.701929</v>
      </c>
    </row>
    <row r="67" spans="1:21" s="12" customFormat="1" ht="15.75" customHeight="1">
      <c r="A67" s="18" t="s">
        <v>25</v>
      </c>
      <c r="B67" s="10">
        <v>2005</v>
      </c>
      <c r="C67" s="10">
        <v>10</v>
      </c>
      <c r="D67" s="19">
        <f t="shared" si="9"/>
        <v>2005.1</v>
      </c>
      <c r="E67" s="47"/>
      <c r="F67" s="47"/>
      <c r="G67" s="29"/>
      <c r="H67" s="47"/>
      <c r="I67" s="49"/>
      <c r="J67" s="52"/>
      <c r="K67" s="47">
        <v>1.774</v>
      </c>
      <c r="L67" s="47">
        <v>1.018</v>
      </c>
      <c r="M67" s="81">
        <v>15.07</v>
      </c>
      <c r="N67" s="47">
        <v>1.774</v>
      </c>
      <c r="O67" s="47">
        <v>0.823</v>
      </c>
      <c r="P67" s="81">
        <v>13.37</v>
      </c>
      <c r="Q67" s="47">
        <v>1.774</v>
      </c>
      <c r="R67" s="47">
        <v>0.823</v>
      </c>
      <c r="S67" s="81">
        <v>13.37</v>
      </c>
      <c r="T67" s="83">
        <v>0.373745</v>
      </c>
      <c r="U67" s="83">
        <v>0.705066</v>
      </c>
    </row>
    <row r="68" spans="1:21" s="12" customFormat="1" ht="15.75" customHeight="1">
      <c r="A68" s="18" t="s">
        <v>39</v>
      </c>
      <c r="B68" s="10">
        <v>2005</v>
      </c>
      <c r="C68" s="10">
        <v>9</v>
      </c>
      <c r="D68" s="19">
        <f t="shared" si="9"/>
        <v>2005.09</v>
      </c>
      <c r="E68" s="47"/>
      <c r="F68" s="47"/>
      <c r="G68" s="29"/>
      <c r="H68" s="47"/>
      <c r="I68" s="49"/>
      <c r="J68" s="52"/>
      <c r="K68" s="47">
        <v>1.815</v>
      </c>
      <c r="L68" s="47">
        <v>1.024</v>
      </c>
      <c r="M68" s="81">
        <v>15.26</v>
      </c>
      <c r="N68" s="47">
        <v>1.815</v>
      </c>
      <c r="O68" s="47">
        <v>0.829</v>
      </c>
      <c r="P68" s="81">
        <v>13.56</v>
      </c>
      <c r="Q68" s="47">
        <v>1.815</v>
      </c>
      <c r="R68" s="47">
        <v>0.829</v>
      </c>
      <c r="S68" s="81">
        <v>13.56</v>
      </c>
      <c r="T68" s="83">
        <v>0.393028</v>
      </c>
      <c r="U68" s="83">
        <v>0.723626</v>
      </c>
    </row>
    <row r="69" spans="1:21" s="12" customFormat="1" ht="15.75" customHeight="1">
      <c r="A69" s="18" t="s">
        <v>27</v>
      </c>
      <c r="B69" s="10">
        <v>2005</v>
      </c>
      <c r="C69" s="10">
        <v>8</v>
      </c>
      <c r="D69" s="19">
        <f aca="true" t="shared" si="10" ref="D69:D77">B69+(C69/100)</f>
        <v>2005.08</v>
      </c>
      <c r="E69" s="47"/>
      <c r="F69" s="47"/>
      <c r="G69" s="29"/>
      <c r="H69" s="47"/>
      <c r="I69" s="49"/>
      <c r="J69" s="52"/>
      <c r="K69" s="47">
        <v>1.777</v>
      </c>
      <c r="L69" s="47">
        <v>0.969</v>
      </c>
      <c r="M69" s="81">
        <v>14.65</v>
      </c>
      <c r="N69" s="47">
        <v>1.777</v>
      </c>
      <c r="O69" s="47">
        <v>0.774</v>
      </c>
      <c r="P69" s="81">
        <v>12.95</v>
      </c>
      <c r="Q69" s="47">
        <v>1.777</v>
      </c>
      <c r="R69" s="47">
        <v>0.774</v>
      </c>
      <c r="S69" s="81">
        <v>12.95</v>
      </c>
      <c r="T69" s="83">
        <v>0.373451</v>
      </c>
      <c r="U69" s="83">
        <v>0.674389</v>
      </c>
    </row>
    <row r="70" spans="1:21" s="12" customFormat="1" ht="15.75" customHeight="1">
      <c r="A70" s="18" t="s">
        <v>4</v>
      </c>
      <c r="B70" s="10">
        <v>2005</v>
      </c>
      <c r="C70" s="10">
        <v>7</v>
      </c>
      <c r="D70" s="19">
        <f t="shared" si="10"/>
        <v>2005.07</v>
      </c>
      <c r="E70" s="47"/>
      <c r="F70" s="47"/>
      <c r="G70" s="29"/>
      <c r="H70" s="47"/>
      <c r="I70" s="49"/>
      <c r="J70" s="52"/>
      <c r="K70" s="47">
        <v>1.711</v>
      </c>
      <c r="L70" s="47">
        <v>1.034</v>
      </c>
      <c r="M70" s="81">
        <v>14.99</v>
      </c>
      <c r="N70" s="47">
        <v>1.711</v>
      </c>
      <c r="O70" s="47">
        <v>0.839</v>
      </c>
      <c r="P70" s="81">
        <v>13.29</v>
      </c>
      <c r="Q70" s="47">
        <v>1.711</v>
      </c>
      <c r="R70" s="47">
        <v>0.839</v>
      </c>
      <c r="S70" s="81">
        <v>13.29</v>
      </c>
      <c r="T70" s="83">
        <v>0.349431</v>
      </c>
      <c r="U70" s="83">
        <v>0.618434</v>
      </c>
    </row>
    <row r="71" spans="1:21" s="12" customFormat="1" ht="15.75" customHeight="1">
      <c r="A71" s="18" t="s">
        <v>3</v>
      </c>
      <c r="B71" s="10">
        <v>2005</v>
      </c>
      <c r="C71" s="10">
        <v>6</v>
      </c>
      <c r="D71" s="19">
        <f t="shared" si="10"/>
        <v>2005.06</v>
      </c>
      <c r="E71" s="47"/>
      <c r="F71" s="47"/>
      <c r="G71" s="29"/>
      <c r="H71" s="47"/>
      <c r="I71" s="49"/>
      <c r="J71" s="52"/>
      <c r="K71" s="47">
        <v>1.575</v>
      </c>
      <c r="L71" s="47">
        <v>1.039</v>
      </c>
      <c r="M71" s="81">
        <v>14.56</v>
      </c>
      <c r="N71" s="47">
        <v>1.575</v>
      </c>
      <c r="O71" s="47">
        <v>0.844</v>
      </c>
      <c r="P71" s="81">
        <v>12.86</v>
      </c>
      <c r="Q71" s="47">
        <v>1.575</v>
      </c>
      <c r="R71" s="47">
        <v>0.844</v>
      </c>
      <c r="S71" s="81">
        <v>12.86</v>
      </c>
      <c r="T71" s="83">
        <v>0.366393</v>
      </c>
      <c r="U71" s="83">
        <v>0.657987</v>
      </c>
    </row>
    <row r="72" spans="1:21" s="12" customFormat="1" ht="15.75" customHeight="1">
      <c r="A72" s="18" t="s">
        <v>2</v>
      </c>
      <c r="B72" s="10">
        <v>2005</v>
      </c>
      <c r="C72" s="10">
        <v>5</v>
      </c>
      <c r="D72" s="19">
        <f t="shared" si="10"/>
        <v>2005.05</v>
      </c>
      <c r="E72" s="47"/>
      <c r="F72" s="47"/>
      <c r="G72" s="29"/>
      <c r="H72" s="47"/>
      <c r="I72" s="49"/>
      <c r="J72" s="52"/>
      <c r="K72" s="47">
        <v>1.522</v>
      </c>
      <c r="L72" s="47">
        <v>1.065</v>
      </c>
      <c r="M72" s="81">
        <v>14.6</v>
      </c>
      <c r="N72" s="47">
        <v>1.522</v>
      </c>
      <c r="O72" s="47">
        <v>0.87</v>
      </c>
      <c r="P72" s="81">
        <v>12.9</v>
      </c>
      <c r="Q72" s="47">
        <v>1.522</v>
      </c>
      <c r="R72" s="47">
        <v>0.87</v>
      </c>
      <c r="S72" s="81">
        <v>12.9</v>
      </c>
      <c r="T72" s="83">
        <v>0.359883</v>
      </c>
      <c r="U72" s="83">
        <v>0.669148</v>
      </c>
    </row>
    <row r="73" spans="1:21" s="12" customFormat="1" ht="15.75" customHeight="1">
      <c r="A73" s="18" t="s">
        <v>30</v>
      </c>
      <c r="B73" s="10">
        <v>2005</v>
      </c>
      <c r="C73" s="10">
        <v>4</v>
      </c>
      <c r="D73" s="19">
        <f t="shared" si="10"/>
        <v>2005.04</v>
      </c>
      <c r="E73" s="47"/>
      <c r="F73" s="47"/>
      <c r="G73" s="29"/>
      <c r="H73" s="47"/>
      <c r="I73" s="49"/>
      <c r="J73" s="52"/>
      <c r="K73" s="47">
        <v>1.621</v>
      </c>
      <c r="L73" s="47">
        <v>1.078</v>
      </c>
      <c r="M73" s="81">
        <v>15.06</v>
      </c>
      <c r="N73" s="47">
        <v>1.621</v>
      </c>
      <c r="O73" s="47">
        <v>0.883</v>
      </c>
      <c r="P73" s="81">
        <v>13.36</v>
      </c>
      <c r="Q73" s="47">
        <v>1.621</v>
      </c>
      <c r="R73" s="47">
        <v>0.883</v>
      </c>
      <c r="S73" s="81">
        <v>13.36</v>
      </c>
      <c r="T73" s="83">
        <v>0.357403</v>
      </c>
      <c r="U73" s="83">
        <v>0.6647</v>
      </c>
    </row>
    <row r="74" spans="1:21" s="12" customFormat="1" ht="15.75" customHeight="1">
      <c r="A74" s="18" t="s">
        <v>20</v>
      </c>
      <c r="B74" s="10">
        <v>2005</v>
      </c>
      <c r="C74" s="10">
        <v>3</v>
      </c>
      <c r="D74" s="19">
        <f t="shared" si="10"/>
        <v>2005.03</v>
      </c>
      <c r="E74" s="47"/>
      <c r="F74" s="47"/>
      <c r="G74" s="29"/>
      <c r="H74" s="47"/>
      <c r="I74" s="49"/>
      <c r="J74" s="52"/>
      <c r="K74" s="47">
        <v>1.7</v>
      </c>
      <c r="L74" s="47">
        <v>1.038</v>
      </c>
      <c r="M74" s="81">
        <v>14.98</v>
      </c>
      <c r="N74" s="47">
        <v>1.7</v>
      </c>
      <c r="O74" s="47">
        <v>0.843</v>
      </c>
      <c r="P74" s="81">
        <v>13.28</v>
      </c>
      <c r="Q74" s="47">
        <v>1.7</v>
      </c>
      <c r="R74" s="47">
        <v>0.843</v>
      </c>
      <c r="S74" s="81">
        <v>13.28</v>
      </c>
      <c r="T74" s="83">
        <v>0.375726</v>
      </c>
      <c r="U74" s="83">
        <v>0.681329</v>
      </c>
    </row>
    <row r="75" spans="1:21" s="12" customFormat="1" ht="15.75" customHeight="1">
      <c r="A75" s="18" t="s">
        <v>21</v>
      </c>
      <c r="B75" s="10">
        <v>2005</v>
      </c>
      <c r="C75" s="10">
        <v>2</v>
      </c>
      <c r="D75" s="19">
        <f t="shared" si="10"/>
        <v>2005.02</v>
      </c>
      <c r="E75" s="47"/>
      <c r="F75" s="47"/>
      <c r="G75" s="29"/>
      <c r="H75" s="47"/>
      <c r="I75" s="49"/>
      <c r="J75" s="52"/>
      <c r="K75" s="47">
        <v>1.753</v>
      </c>
      <c r="L75" s="47">
        <v>1.014</v>
      </c>
      <c r="M75" s="81">
        <v>14.96</v>
      </c>
      <c r="N75" s="47">
        <v>1.753</v>
      </c>
      <c r="O75" s="47">
        <v>0.819</v>
      </c>
      <c r="P75" s="81">
        <v>13.26</v>
      </c>
      <c r="Q75" s="47">
        <v>1.753</v>
      </c>
      <c r="R75" s="47">
        <v>0.819</v>
      </c>
      <c r="S75" s="81">
        <v>13.26</v>
      </c>
      <c r="T75" s="83">
        <v>0.373894</v>
      </c>
      <c r="U75" s="83">
        <v>0.68714</v>
      </c>
    </row>
    <row r="76" spans="1:21" s="12" customFormat="1" ht="15.75" customHeight="1">
      <c r="A76" s="18" t="s">
        <v>22</v>
      </c>
      <c r="B76" s="10">
        <v>2005</v>
      </c>
      <c r="C76" s="10">
        <v>1</v>
      </c>
      <c r="D76" s="19">
        <f t="shared" si="10"/>
        <v>2005.01</v>
      </c>
      <c r="E76" s="47"/>
      <c r="F76" s="47"/>
      <c r="G76" s="29"/>
      <c r="H76" s="47"/>
      <c r="I76" s="49"/>
      <c r="J76" s="52"/>
      <c r="K76" s="47">
        <v>1.755</v>
      </c>
      <c r="L76" s="47">
        <v>1.076</v>
      </c>
      <c r="M76" s="81">
        <v>15.5</v>
      </c>
      <c r="N76" s="47">
        <v>1.755</v>
      </c>
      <c r="O76" s="47">
        <v>0.881</v>
      </c>
      <c r="P76" s="81">
        <v>13.8</v>
      </c>
      <c r="Q76" s="47">
        <v>1.755</v>
      </c>
      <c r="R76" s="47">
        <v>0.881</v>
      </c>
      <c r="S76" s="81">
        <v>13.8</v>
      </c>
      <c r="T76" s="83">
        <v>0.369296</v>
      </c>
      <c r="U76" s="83">
        <v>0.678603</v>
      </c>
    </row>
    <row r="77" spans="1:21" s="12" customFormat="1" ht="15.75" customHeight="1">
      <c r="A77" s="18" t="s">
        <v>23</v>
      </c>
      <c r="B77" s="10">
        <v>2004</v>
      </c>
      <c r="C77" s="10">
        <v>12</v>
      </c>
      <c r="D77" s="19">
        <f t="shared" si="10"/>
        <v>2004.12</v>
      </c>
      <c r="E77" s="47"/>
      <c r="F77" s="47"/>
      <c r="G77" s="29"/>
      <c r="H77" s="47"/>
      <c r="I77" s="49"/>
      <c r="J77" s="52"/>
      <c r="K77" s="47">
        <v>1.924</v>
      </c>
      <c r="L77" s="47">
        <v>1.035</v>
      </c>
      <c r="M77" s="81">
        <v>15.74</v>
      </c>
      <c r="N77" s="47">
        <v>1.924</v>
      </c>
      <c r="O77" s="47">
        <v>0.84</v>
      </c>
      <c r="P77" s="81">
        <v>14.04</v>
      </c>
      <c r="Q77" s="47">
        <v>1.924</v>
      </c>
      <c r="R77" s="47">
        <v>0.84</v>
      </c>
      <c r="S77" s="81">
        <v>14.04</v>
      </c>
      <c r="T77" s="83">
        <v>0.384639</v>
      </c>
      <c r="U77" s="83">
        <v>0.672876</v>
      </c>
    </row>
    <row r="78" spans="1:21" s="12" customFormat="1" ht="15.75" customHeight="1">
      <c r="A78" s="18" t="s">
        <v>24</v>
      </c>
      <c r="B78" s="10">
        <v>2004</v>
      </c>
      <c r="C78" s="10">
        <v>11</v>
      </c>
      <c r="D78" s="19">
        <f aca="true" t="shared" si="11" ref="D78:D83">B78+(C78/100)</f>
        <v>2004.11</v>
      </c>
      <c r="E78" s="47"/>
      <c r="F78" s="47"/>
      <c r="G78" s="29"/>
      <c r="H78" s="47"/>
      <c r="I78" s="49"/>
      <c r="J78" s="52"/>
      <c r="K78" s="47">
        <v>2.001</v>
      </c>
      <c r="L78" s="47">
        <v>1.004</v>
      </c>
      <c r="M78" s="81">
        <v>15.74</v>
      </c>
      <c r="N78" s="47">
        <v>2.001</v>
      </c>
      <c r="O78" s="47">
        <v>0.809</v>
      </c>
      <c r="P78" s="81">
        <v>14.04</v>
      </c>
      <c r="Q78" s="47">
        <v>2.001</v>
      </c>
      <c r="R78" s="47">
        <v>0.809</v>
      </c>
      <c r="S78" s="81">
        <v>14.04</v>
      </c>
      <c r="T78" s="83">
        <v>0.383327</v>
      </c>
      <c r="U78" s="83">
        <v>0.694666</v>
      </c>
    </row>
    <row r="79" spans="1:21" s="12" customFormat="1" ht="15.75" customHeight="1">
      <c r="A79" s="18" t="s">
        <v>25</v>
      </c>
      <c r="B79" s="10">
        <v>2004</v>
      </c>
      <c r="C79" s="10">
        <v>10</v>
      </c>
      <c r="D79" s="19">
        <f t="shared" si="11"/>
        <v>2004.1</v>
      </c>
      <c r="E79" s="47"/>
      <c r="F79" s="47"/>
      <c r="G79" s="29"/>
      <c r="H79" s="47"/>
      <c r="I79" s="49"/>
      <c r="J79" s="52"/>
      <c r="K79" s="47">
        <v>1.83</v>
      </c>
      <c r="L79" s="47">
        <v>0.966</v>
      </c>
      <c r="M79" s="81">
        <v>14.81</v>
      </c>
      <c r="N79" s="47">
        <v>1.83</v>
      </c>
      <c r="O79" s="47">
        <v>0.771</v>
      </c>
      <c r="P79" s="81">
        <v>13.11</v>
      </c>
      <c r="Q79" s="47">
        <v>1.83</v>
      </c>
      <c r="R79" s="47">
        <v>0.771</v>
      </c>
      <c r="S79" s="81">
        <v>13.11</v>
      </c>
      <c r="T79" s="83">
        <v>0.384144</v>
      </c>
      <c r="U79" s="83">
        <v>0.69755</v>
      </c>
    </row>
    <row r="80" spans="1:21" s="12" customFormat="1" ht="15.75" customHeight="1">
      <c r="A80" s="18" t="s">
        <v>39</v>
      </c>
      <c r="B80" s="10">
        <v>2004</v>
      </c>
      <c r="C80" s="10">
        <v>9</v>
      </c>
      <c r="D80" s="19">
        <f t="shared" si="11"/>
        <v>2004.09</v>
      </c>
      <c r="E80" s="47"/>
      <c r="F80" s="47"/>
      <c r="G80" s="29"/>
      <c r="H80" s="47"/>
      <c r="I80" s="49"/>
      <c r="J80" s="52"/>
      <c r="K80" s="47">
        <v>1.904</v>
      </c>
      <c r="L80" s="47">
        <v>0.982</v>
      </c>
      <c r="M80" s="81">
        <v>15.21</v>
      </c>
      <c r="N80" s="47">
        <v>1.904</v>
      </c>
      <c r="O80" s="47">
        <v>0.787</v>
      </c>
      <c r="P80" s="81">
        <v>13.51</v>
      </c>
      <c r="Q80" s="47">
        <v>1.904</v>
      </c>
      <c r="R80" s="47">
        <v>0.787</v>
      </c>
      <c r="S80" s="81">
        <v>13.51</v>
      </c>
      <c r="T80" s="83">
        <v>0.400165</v>
      </c>
      <c r="U80" s="83">
        <v>0.719958</v>
      </c>
    </row>
    <row r="81" spans="1:21" s="12" customFormat="1" ht="15.75" customHeight="1">
      <c r="A81" s="18" t="s">
        <v>27</v>
      </c>
      <c r="B81" s="10">
        <v>2004</v>
      </c>
      <c r="C81" s="10">
        <v>8</v>
      </c>
      <c r="D81" s="19">
        <f t="shared" si="11"/>
        <v>2004.08</v>
      </c>
      <c r="E81" s="47"/>
      <c r="F81" s="47"/>
      <c r="G81" s="29"/>
      <c r="H81" s="47"/>
      <c r="I81" s="49"/>
      <c r="J81" s="52"/>
      <c r="K81" s="47">
        <v>1.761</v>
      </c>
      <c r="L81" s="47">
        <v>0.985</v>
      </c>
      <c r="M81" s="81">
        <v>14.74</v>
      </c>
      <c r="N81" s="47">
        <v>1.761</v>
      </c>
      <c r="O81" s="47">
        <v>0.79</v>
      </c>
      <c r="P81" s="81">
        <v>13.04</v>
      </c>
      <c r="Q81" s="47">
        <v>1.761</v>
      </c>
      <c r="R81" s="47">
        <v>0.79</v>
      </c>
      <c r="S81" s="81">
        <v>13.04</v>
      </c>
      <c r="T81" s="83">
        <v>0.393647</v>
      </c>
      <c r="U81" s="83">
        <v>0.691429</v>
      </c>
    </row>
    <row r="82" spans="1:21" s="12" customFormat="1" ht="15.75" customHeight="1">
      <c r="A82" s="18" t="s">
        <v>4</v>
      </c>
      <c r="B82" s="10">
        <v>2004</v>
      </c>
      <c r="C82" s="10">
        <v>7</v>
      </c>
      <c r="D82" s="19">
        <f t="shared" si="11"/>
        <v>2004.07</v>
      </c>
      <c r="E82" s="47"/>
      <c r="F82" s="47"/>
      <c r="G82" s="29"/>
      <c r="H82" s="47"/>
      <c r="I82" s="49"/>
      <c r="J82" s="52"/>
      <c r="K82" s="47">
        <v>2.009</v>
      </c>
      <c r="L82" s="47">
        <v>0.919</v>
      </c>
      <c r="M82" s="81">
        <v>15.03</v>
      </c>
      <c r="N82" s="47">
        <v>2.009</v>
      </c>
      <c r="O82" s="47">
        <v>0.724</v>
      </c>
      <c r="P82" s="81">
        <v>13.33</v>
      </c>
      <c r="Q82" s="47">
        <v>2.009</v>
      </c>
      <c r="R82" s="47">
        <v>0.724</v>
      </c>
      <c r="S82" s="81">
        <v>13.33</v>
      </c>
      <c r="T82" s="83">
        <v>0.363926</v>
      </c>
      <c r="U82" s="83">
        <v>0.633747</v>
      </c>
    </row>
    <row r="83" spans="1:21" s="12" customFormat="1" ht="15.75" customHeight="1">
      <c r="A83" s="18" t="s">
        <v>3</v>
      </c>
      <c r="B83" s="10">
        <v>2004</v>
      </c>
      <c r="C83" s="10">
        <v>6</v>
      </c>
      <c r="D83" s="19">
        <f t="shared" si="11"/>
        <v>2004.06</v>
      </c>
      <c r="E83" s="47"/>
      <c r="F83" s="47"/>
      <c r="G83" s="29"/>
      <c r="H83" s="47"/>
      <c r="I83" s="49"/>
      <c r="J83" s="52"/>
      <c r="K83" s="47">
        <v>2.164</v>
      </c>
      <c r="L83" s="47">
        <v>1.136</v>
      </c>
      <c r="M83" s="81">
        <v>17.46</v>
      </c>
      <c r="N83" s="47">
        <v>2.164</v>
      </c>
      <c r="O83" s="47">
        <v>0.941</v>
      </c>
      <c r="P83" s="81">
        <v>15.76</v>
      </c>
      <c r="Q83" s="47">
        <v>2.164</v>
      </c>
      <c r="R83" s="47">
        <v>0.941</v>
      </c>
      <c r="S83" s="81">
        <v>15.76</v>
      </c>
      <c r="T83" s="83">
        <v>0.3591</v>
      </c>
      <c r="U83" s="83">
        <v>0.6329</v>
      </c>
    </row>
    <row r="84" spans="1:21" s="12" customFormat="1" ht="15.75" customHeight="1">
      <c r="A84" s="18" t="s">
        <v>2</v>
      </c>
      <c r="B84" s="10">
        <v>2004</v>
      </c>
      <c r="C84" s="10">
        <v>5</v>
      </c>
      <c r="D84" s="19">
        <f aca="true" t="shared" si="12" ref="D84:D89">B84+(C84/100)</f>
        <v>2004.05</v>
      </c>
      <c r="E84" s="47"/>
      <c r="F84" s="47"/>
      <c r="G84" s="29"/>
      <c r="H84" s="47"/>
      <c r="I84" s="49"/>
      <c r="J84" s="52"/>
      <c r="K84" s="47">
        <v>2.283</v>
      </c>
      <c r="L84" s="47">
        <v>1.23</v>
      </c>
      <c r="M84" s="81">
        <v>18.69</v>
      </c>
      <c r="N84" s="47">
        <v>2.283</v>
      </c>
      <c r="O84" s="47">
        <v>1.035</v>
      </c>
      <c r="P84" s="81">
        <v>16.99</v>
      </c>
      <c r="Q84" s="47">
        <v>2.283</v>
      </c>
      <c r="R84" s="47">
        <v>1.035</v>
      </c>
      <c r="S84" s="81">
        <v>16.99</v>
      </c>
      <c r="T84" s="83">
        <v>0.3444</v>
      </c>
      <c r="U84" s="83">
        <v>0.6283</v>
      </c>
    </row>
    <row r="85" spans="1:21" s="12" customFormat="1" ht="15.75" customHeight="1">
      <c r="A85" s="18" t="s">
        <v>30</v>
      </c>
      <c r="B85" s="10">
        <v>2004</v>
      </c>
      <c r="C85" s="10">
        <v>4</v>
      </c>
      <c r="D85" s="19">
        <f t="shared" si="12"/>
        <v>2004.04</v>
      </c>
      <c r="E85" s="47"/>
      <c r="F85" s="47"/>
      <c r="G85" s="29"/>
      <c r="H85" s="47"/>
      <c r="I85" s="49"/>
      <c r="J85" s="52"/>
      <c r="K85" s="47">
        <v>2.375</v>
      </c>
      <c r="L85" s="47">
        <v>1.139</v>
      </c>
      <c r="M85" s="81">
        <v>18.23</v>
      </c>
      <c r="N85" s="47">
        <v>2.375</v>
      </c>
      <c r="O85" s="47">
        <v>0.944</v>
      </c>
      <c r="P85" s="81">
        <v>16.53</v>
      </c>
      <c r="Q85" s="47">
        <v>2.375</v>
      </c>
      <c r="R85" s="47">
        <v>0.944</v>
      </c>
      <c r="S85" s="82">
        <v>16.53</v>
      </c>
      <c r="T85" s="83">
        <v>0.4217</v>
      </c>
      <c r="U85" s="83">
        <v>0.7281</v>
      </c>
    </row>
    <row r="86" spans="1:21" s="12" customFormat="1" ht="15.75" customHeight="1">
      <c r="A86" s="18" t="s">
        <v>20</v>
      </c>
      <c r="B86" s="10">
        <v>2004</v>
      </c>
      <c r="C86" s="10">
        <v>3</v>
      </c>
      <c r="D86" s="19">
        <f t="shared" si="12"/>
        <v>2004.03</v>
      </c>
      <c r="E86" s="47">
        <v>2.115</v>
      </c>
      <c r="F86" s="47">
        <v>0.93</v>
      </c>
      <c r="G86" s="29">
        <f>8.7*F86+3.5*E86</f>
        <v>15.493500000000001</v>
      </c>
      <c r="H86" s="47">
        <v>2.115</v>
      </c>
      <c r="I86" s="49">
        <v>0.735</v>
      </c>
      <c r="J86" s="52">
        <f>8.7*I86+3.5*H86</f>
        <v>13.797</v>
      </c>
      <c r="K86" s="47">
        <v>2.115</v>
      </c>
      <c r="L86" s="47">
        <v>0.923</v>
      </c>
      <c r="M86" s="81">
        <v>15.44</v>
      </c>
      <c r="N86" s="47">
        <v>2.115</v>
      </c>
      <c r="O86" s="47">
        <v>0.728</v>
      </c>
      <c r="P86" s="81">
        <v>13.74</v>
      </c>
      <c r="Q86" s="47">
        <v>2.115</v>
      </c>
      <c r="R86" s="47">
        <v>0.728</v>
      </c>
      <c r="S86" s="82">
        <v>13.74</v>
      </c>
      <c r="T86" s="83">
        <v>0.4779</v>
      </c>
      <c r="U86" s="83">
        <v>0.8251</v>
      </c>
    </row>
    <row r="87" spans="1:21" s="12" customFormat="1" ht="15.75" customHeight="1">
      <c r="A87" s="11" t="s">
        <v>21</v>
      </c>
      <c r="B87" s="10">
        <v>2004</v>
      </c>
      <c r="C87" s="10">
        <v>2</v>
      </c>
      <c r="D87" s="19">
        <f t="shared" si="12"/>
        <v>2004.02</v>
      </c>
      <c r="E87" s="47">
        <v>1.722</v>
      </c>
      <c r="F87" s="47">
        <v>0.844</v>
      </c>
      <c r="G87" s="29">
        <f aca="true" t="shared" si="13" ref="G87:G93">8.7*F87+3.5*E87</f>
        <v>13.3698</v>
      </c>
      <c r="H87" s="47">
        <v>1.722</v>
      </c>
      <c r="I87" s="49">
        <v>0.649</v>
      </c>
      <c r="J87" s="52">
        <f aca="true" t="shared" si="14" ref="J87:J93">8.7*I87+3.5*H87</f>
        <v>11.673300000000001</v>
      </c>
      <c r="K87" s="47">
        <v>1.722</v>
      </c>
      <c r="L87" s="47">
        <v>0.838</v>
      </c>
      <c r="M87" s="81">
        <v>13.32</v>
      </c>
      <c r="N87" s="47">
        <v>1.722</v>
      </c>
      <c r="O87" s="47">
        <v>0.643</v>
      </c>
      <c r="P87" s="81">
        <v>11.62</v>
      </c>
      <c r="Q87" s="47">
        <v>1.722</v>
      </c>
      <c r="R87" s="47">
        <v>0.643</v>
      </c>
      <c r="S87" s="82">
        <v>11.62</v>
      </c>
      <c r="T87" s="83">
        <v>0.470149</v>
      </c>
      <c r="U87" s="83">
        <v>0.811558</v>
      </c>
    </row>
    <row r="88" spans="1:21" s="12" customFormat="1" ht="15.75" customHeight="1">
      <c r="A88" s="11" t="s">
        <v>22</v>
      </c>
      <c r="B88" s="10">
        <v>2004</v>
      </c>
      <c r="C88" s="10">
        <v>1</v>
      </c>
      <c r="D88" s="19">
        <f t="shared" si="12"/>
        <v>2004.01</v>
      </c>
      <c r="E88" s="47">
        <v>1.426</v>
      </c>
      <c r="F88" s="47">
        <v>0.893</v>
      </c>
      <c r="G88" s="29">
        <f t="shared" si="13"/>
        <v>12.7601</v>
      </c>
      <c r="H88" s="47">
        <v>1.426</v>
      </c>
      <c r="I88" s="49">
        <v>0.698</v>
      </c>
      <c r="J88" s="52">
        <f t="shared" si="14"/>
        <v>11.063599999999997</v>
      </c>
      <c r="K88" s="47">
        <v>1.426</v>
      </c>
      <c r="L88" s="47">
        <v>0.887</v>
      </c>
      <c r="M88" s="81">
        <v>12.71</v>
      </c>
      <c r="N88" s="47">
        <v>1.426</v>
      </c>
      <c r="O88" s="47">
        <v>0.692</v>
      </c>
      <c r="P88" s="81">
        <v>11.01</v>
      </c>
      <c r="Q88" s="47">
        <v>1.426</v>
      </c>
      <c r="R88" s="47">
        <v>0.692</v>
      </c>
      <c r="S88" s="82">
        <v>11.01</v>
      </c>
      <c r="T88" s="83">
        <v>0.469156</v>
      </c>
      <c r="U88" s="83">
        <v>0.797146</v>
      </c>
    </row>
    <row r="89" spans="1:21" s="12" customFormat="1" ht="15.75" customHeight="1">
      <c r="A89" s="11" t="s">
        <v>23</v>
      </c>
      <c r="B89" s="10">
        <v>2003</v>
      </c>
      <c r="C89" s="10">
        <v>12</v>
      </c>
      <c r="D89" s="19">
        <f t="shared" si="12"/>
        <v>2003.12</v>
      </c>
      <c r="E89" s="47">
        <v>1.345</v>
      </c>
      <c r="F89" s="47">
        <v>0.969</v>
      </c>
      <c r="G89" s="29">
        <f t="shared" si="13"/>
        <v>13.137799999999999</v>
      </c>
      <c r="H89" s="54">
        <v>1.345</v>
      </c>
      <c r="I89" s="49">
        <v>0.774</v>
      </c>
      <c r="J89" s="52">
        <f t="shared" si="14"/>
        <v>11.441299999999998</v>
      </c>
      <c r="K89" s="54">
        <v>1.345</v>
      </c>
      <c r="L89" s="54">
        <v>0.963</v>
      </c>
      <c r="M89" s="57">
        <v>13.09</v>
      </c>
      <c r="N89" s="54">
        <v>1.345</v>
      </c>
      <c r="O89" s="54">
        <v>0.768</v>
      </c>
      <c r="P89" s="57">
        <v>11.39</v>
      </c>
      <c r="Q89" s="54">
        <v>1.345</v>
      </c>
      <c r="R89" s="54">
        <v>0.768</v>
      </c>
      <c r="S89" s="59">
        <v>11.39</v>
      </c>
      <c r="T89" s="67">
        <v>0.470229</v>
      </c>
      <c r="U89" s="67">
        <v>0.786703</v>
      </c>
    </row>
    <row r="90" spans="1:21" s="12" customFormat="1" ht="15.75" customHeight="1">
      <c r="A90" s="11" t="s">
        <v>24</v>
      </c>
      <c r="B90" s="10">
        <v>2003</v>
      </c>
      <c r="C90" s="10">
        <v>11</v>
      </c>
      <c r="D90" s="19">
        <f aca="true" t="shared" si="15" ref="D90:D95">B90+(C90/100)</f>
        <v>2003.11</v>
      </c>
      <c r="E90" s="47">
        <v>1.247</v>
      </c>
      <c r="F90" s="47">
        <v>1.063</v>
      </c>
      <c r="G90" s="29">
        <f t="shared" si="13"/>
        <v>13.6126</v>
      </c>
      <c r="H90" s="47">
        <v>1.247</v>
      </c>
      <c r="I90" s="49">
        <v>0.868</v>
      </c>
      <c r="J90" s="52">
        <f t="shared" si="14"/>
        <v>11.9161</v>
      </c>
      <c r="K90" s="54">
        <v>1.247</v>
      </c>
      <c r="L90" s="54">
        <v>1.057</v>
      </c>
      <c r="M90" s="57">
        <v>13.56</v>
      </c>
      <c r="N90" s="54">
        <v>1.247</v>
      </c>
      <c r="O90" s="54">
        <v>0.862</v>
      </c>
      <c r="P90" s="57">
        <v>11.86</v>
      </c>
      <c r="Q90" s="54">
        <v>1.247</v>
      </c>
      <c r="R90" s="54">
        <v>0.862</v>
      </c>
      <c r="S90" s="59">
        <v>11.86</v>
      </c>
      <c r="T90" s="67">
        <v>0.46425</v>
      </c>
      <c r="U90" s="67">
        <v>0.789856</v>
      </c>
    </row>
    <row r="91" spans="1:21" s="12" customFormat="1" ht="15.75" customHeight="1">
      <c r="A91" s="11" t="s">
        <v>25</v>
      </c>
      <c r="B91" s="10">
        <v>2003</v>
      </c>
      <c r="C91" s="10">
        <v>10</v>
      </c>
      <c r="D91" s="19">
        <f t="shared" si="15"/>
        <v>2003.1</v>
      </c>
      <c r="E91" s="47">
        <v>1.227</v>
      </c>
      <c r="F91" s="47">
        <v>1.173</v>
      </c>
      <c r="G91" s="29">
        <f t="shared" si="13"/>
        <v>14.499600000000001</v>
      </c>
      <c r="H91" s="47">
        <v>1.227</v>
      </c>
      <c r="I91" s="49">
        <v>0.978</v>
      </c>
      <c r="J91" s="52">
        <f t="shared" si="14"/>
        <v>12.8031</v>
      </c>
      <c r="K91" s="54">
        <v>1.227</v>
      </c>
      <c r="L91" s="54">
        <v>1.167</v>
      </c>
      <c r="M91" s="57">
        <v>14.45</v>
      </c>
      <c r="N91" s="54">
        <v>1.227</v>
      </c>
      <c r="O91" s="54">
        <v>0.972</v>
      </c>
      <c r="P91" s="57">
        <v>12.75</v>
      </c>
      <c r="Q91" s="54">
        <v>1.227</v>
      </c>
      <c r="R91" s="54">
        <v>0.972</v>
      </c>
      <c r="S91" s="59">
        <v>12.75</v>
      </c>
      <c r="T91" s="67">
        <v>0.492482</v>
      </c>
      <c r="U91" s="67">
        <v>0.845796</v>
      </c>
    </row>
    <row r="92" spans="1:21" s="12" customFormat="1" ht="15.75" customHeight="1">
      <c r="A92" s="11" t="s">
        <v>39</v>
      </c>
      <c r="B92" s="10">
        <v>2003</v>
      </c>
      <c r="C92" s="10">
        <v>9</v>
      </c>
      <c r="D92" s="19">
        <f t="shared" si="15"/>
        <v>2003.09</v>
      </c>
      <c r="E92" s="47">
        <v>1.214</v>
      </c>
      <c r="F92" s="47">
        <v>1.166</v>
      </c>
      <c r="G92" s="29">
        <f t="shared" si="13"/>
        <v>14.393199999999997</v>
      </c>
      <c r="H92" s="47">
        <v>1.214</v>
      </c>
      <c r="I92" s="49">
        <v>0.971</v>
      </c>
      <c r="J92" s="52">
        <f t="shared" si="14"/>
        <v>12.6967</v>
      </c>
      <c r="K92" s="54">
        <v>1.214</v>
      </c>
      <c r="L92" s="54">
        <v>1.16</v>
      </c>
      <c r="M92" s="57">
        <v>14.34</v>
      </c>
      <c r="N92" s="54">
        <v>1.214</v>
      </c>
      <c r="O92" s="54">
        <v>0.965</v>
      </c>
      <c r="P92" s="57">
        <v>12.64</v>
      </c>
      <c r="Q92" s="54">
        <v>1.214</v>
      </c>
      <c r="R92" s="54">
        <v>0.965</v>
      </c>
      <c r="S92" s="59">
        <v>12.64</v>
      </c>
      <c r="T92" s="67">
        <v>0.469084</v>
      </c>
      <c r="U92" s="67">
        <v>0.811728</v>
      </c>
    </row>
    <row r="93" spans="1:21" s="12" customFormat="1" ht="15.75" customHeight="1">
      <c r="A93" s="11" t="s">
        <v>27</v>
      </c>
      <c r="B93" s="10">
        <v>2003</v>
      </c>
      <c r="C93" s="10">
        <v>8</v>
      </c>
      <c r="D93" s="19">
        <f t="shared" si="15"/>
        <v>2003.08</v>
      </c>
      <c r="E93" s="47">
        <v>1.224</v>
      </c>
      <c r="F93" s="47">
        <v>1.117</v>
      </c>
      <c r="G93" s="29">
        <f t="shared" si="13"/>
        <v>14.0019</v>
      </c>
      <c r="H93" s="47">
        <v>1.224</v>
      </c>
      <c r="I93" s="49">
        <v>0.922</v>
      </c>
      <c r="J93" s="52">
        <f t="shared" si="14"/>
        <v>12.305399999999999</v>
      </c>
      <c r="K93" s="54">
        <v>1.224</v>
      </c>
      <c r="L93" s="54">
        <v>1.112</v>
      </c>
      <c r="M93" s="57">
        <v>13.96</v>
      </c>
      <c r="N93" s="54">
        <v>1.224</v>
      </c>
      <c r="O93" s="54">
        <v>0.917</v>
      </c>
      <c r="P93" s="57">
        <v>12.26</v>
      </c>
      <c r="Q93" s="54">
        <v>1.224</v>
      </c>
      <c r="R93" s="54">
        <v>0.917</v>
      </c>
      <c r="S93" s="59">
        <v>12.26</v>
      </c>
      <c r="T93" s="67">
        <v>0.45051</v>
      </c>
      <c r="U93" s="67">
        <v>0.757547</v>
      </c>
    </row>
    <row r="94" spans="1:21" s="12" customFormat="1" ht="15.75" customHeight="1">
      <c r="A94" s="11" t="s">
        <v>4</v>
      </c>
      <c r="B94" s="10">
        <v>2003</v>
      </c>
      <c r="C94" s="10">
        <v>7</v>
      </c>
      <c r="D94" s="19">
        <f t="shared" si="15"/>
        <v>2003.07</v>
      </c>
      <c r="E94" s="47">
        <v>1.205</v>
      </c>
      <c r="F94" s="47">
        <v>0.982</v>
      </c>
      <c r="G94" s="29">
        <f aca="true" t="shared" si="16" ref="G94:G112">8.7*F94+3.5*E94</f>
        <v>12.7609</v>
      </c>
      <c r="H94" s="47">
        <v>1.205</v>
      </c>
      <c r="I94" s="49">
        <v>0.787</v>
      </c>
      <c r="J94" s="52">
        <f aca="true" t="shared" si="17" ref="J94:J159">8.7*I94+3.5*H94</f>
        <v>11.0644</v>
      </c>
      <c r="K94" s="54">
        <v>1.205</v>
      </c>
      <c r="L94" s="54">
        <v>0.977</v>
      </c>
      <c r="M94" s="57">
        <v>12.72</v>
      </c>
      <c r="N94" s="54">
        <v>1.205</v>
      </c>
      <c r="O94" s="54">
        <v>0.782</v>
      </c>
      <c r="P94" s="57">
        <v>11.02</v>
      </c>
      <c r="Q94" s="54">
        <v>1.205</v>
      </c>
      <c r="R94" s="54">
        <v>0.782</v>
      </c>
      <c r="S94" s="59">
        <v>11.02</v>
      </c>
      <c r="T94" s="67">
        <v>0.457581</v>
      </c>
      <c r="U94" s="67">
        <v>0.760044</v>
      </c>
    </row>
    <row r="95" spans="1:21" s="12" customFormat="1" ht="15.75" customHeight="1">
      <c r="A95" s="11" t="s">
        <v>3</v>
      </c>
      <c r="B95" s="10">
        <v>2003</v>
      </c>
      <c r="C95" s="10">
        <v>6</v>
      </c>
      <c r="D95" s="19">
        <f t="shared" si="15"/>
        <v>2003.06</v>
      </c>
      <c r="E95" s="47">
        <v>1.139</v>
      </c>
      <c r="F95" s="47">
        <v>0.831</v>
      </c>
      <c r="G95" s="29">
        <f t="shared" si="16"/>
        <v>11.216199999999999</v>
      </c>
      <c r="H95" s="47">
        <v>1.139</v>
      </c>
      <c r="I95" s="49">
        <v>0.636</v>
      </c>
      <c r="J95" s="52">
        <f t="shared" si="17"/>
        <v>9.5197</v>
      </c>
      <c r="K95" s="54">
        <v>1.139</v>
      </c>
      <c r="L95" s="54">
        <v>0.826</v>
      </c>
      <c r="M95" s="57">
        <v>11.17</v>
      </c>
      <c r="N95" s="54">
        <v>1.139</v>
      </c>
      <c r="O95" s="54">
        <v>0.631</v>
      </c>
      <c r="P95" s="57">
        <v>9.47</v>
      </c>
      <c r="Q95" s="54">
        <v>1.139</v>
      </c>
      <c r="R95" s="54">
        <v>0.631</v>
      </c>
      <c r="S95" s="59">
        <v>9.47</v>
      </c>
      <c r="T95" s="68">
        <v>0.465433</v>
      </c>
      <c r="U95" s="68">
        <v>0.776265</v>
      </c>
    </row>
    <row r="96" spans="1:21" s="12" customFormat="1" ht="15.75" customHeight="1">
      <c r="A96" s="11" t="s">
        <v>2</v>
      </c>
      <c r="B96" s="10">
        <v>2003</v>
      </c>
      <c r="C96" s="10">
        <v>5</v>
      </c>
      <c r="D96" s="19">
        <f aca="true" t="shared" si="18" ref="D96:D112">B96+(C96/100)</f>
        <v>2003.05</v>
      </c>
      <c r="E96" s="47">
        <v>1.121</v>
      </c>
      <c r="F96" s="47">
        <v>0.823</v>
      </c>
      <c r="G96" s="29">
        <f t="shared" si="16"/>
        <v>11.083599999999999</v>
      </c>
      <c r="H96" s="47">
        <v>1.121</v>
      </c>
      <c r="I96" s="49">
        <v>0.628</v>
      </c>
      <c r="J96" s="52">
        <f t="shared" si="17"/>
        <v>9.3871</v>
      </c>
      <c r="K96" s="54">
        <v>1.121</v>
      </c>
      <c r="L96" s="54">
        <v>0.819</v>
      </c>
      <c r="M96" s="57">
        <v>11.05</v>
      </c>
      <c r="N96" s="54">
        <v>1.121</v>
      </c>
      <c r="O96" s="54">
        <v>0.624</v>
      </c>
      <c r="P96" s="57">
        <v>9.35</v>
      </c>
      <c r="Q96" s="54">
        <v>1.121</v>
      </c>
      <c r="R96" s="54">
        <v>0.624</v>
      </c>
      <c r="S96" s="59">
        <v>9.35</v>
      </c>
      <c r="T96" s="67">
        <v>0.463005</v>
      </c>
      <c r="U96" s="67">
        <v>0.792085</v>
      </c>
    </row>
    <row r="97" spans="1:21" s="12" customFormat="1" ht="15.75" customHeight="1">
      <c r="A97" s="11" t="s">
        <v>30</v>
      </c>
      <c r="B97" s="10">
        <v>2003</v>
      </c>
      <c r="C97" s="10">
        <v>4</v>
      </c>
      <c r="D97" s="19">
        <f t="shared" si="18"/>
        <v>2003.04</v>
      </c>
      <c r="E97" s="47">
        <v>1.12</v>
      </c>
      <c r="F97" s="47">
        <v>0.822</v>
      </c>
      <c r="G97" s="29">
        <f t="shared" si="16"/>
        <v>11.071399999999999</v>
      </c>
      <c r="H97" s="47">
        <v>1.12</v>
      </c>
      <c r="I97" s="49">
        <v>0.627</v>
      </c>
      <c r="J97" s="52">
        <f t="shared" si="17"/>
        <v>9.3749</v>
      </c>
      <c r="K97" s="54">
        <v>1.12</v>
      </c>
      <c r="L97" s="54">
        <v>0.816</v>
      </c>
      <c r="M97" s="57">
        <v>11.02</v>
      </c>
      <c r="N97" s="54">
        <v>1.12</v>
      </c>
      <c r="O97" s="54">
        <v>0.621</v>
      </c>
      <c r="P97" s="57">
        <v>9.32</v>
      </c>
      <c r="Q97" s="54">
        <v>1.12</v>
      </c>
      <c r="R97" s="54">
        <v>0.621</v>
      </c>
      <c r="S97" s="59">
        <v>9.32</v>
      </c>
      <c r="T97" s="67">
        <v>0.466677</v>
      </c>
      <c r="U97" s="67">
        <v>0.798477</v>
      </c>
    </row>
    <row r="98" spans="1:21" ht="15.75" customHeight="1">
      <c r="A98" s="18" t="s">
        <v>20</v>
      </c>
      <c r="B98" s="4">
        <v>2003</v>
      </c>
      <c r="C98" s="5">
        <v>3</v>
      </c>
      <c r="D98" s="19">
        <f t="shared" si="18"/>
        <v>2003.03</v>
      </c>
      <c r="E98" s="48">
        <v>1.134</v>
      </c>
      <c r="F98" s="47">
        <v>0.805</v>
      </c>
      <c r="G98" s="29">
        <f t="shared" si="16"/>
        <v>10.9725</v>
      </c>
      <c r="H98" s="48">
        <v>1.134</v>
      </c>
      <c r="I98" s="49">
        <v>0.61</v>
      </c>
      <c r="J98" s="52">
        <f t="shared" si="17"/>
        <v>9.276</v>
      </c>
      <c r="K98" s="55">
        <v>1.134</v>
      </c>
      <c r="L98" s="55">
        <v>0.8</v>
      </c>
      <c r="M98" s="19">
        <v>10.93</v>
      </c>
      <c r="N98" s="55">
        <v>1.134</v>
      </c>
      <c r="O98" s="55">
        <v>0.605</v>
      </c>
      <c r="P98" s="19">
        <v>9.23</v>
      </c>
      <c r="Q98" s="55">
        <v>1.134</v>
      </c>
      <c r="R98" s="55">
        <v>0.605</v>
      </c>
      <c r="S98" s="60">
        <v>9.23</v>
      </c>
      <c r="T98" s="69">
        <v>0.4673</v>
      </c>
      <c r="U98" s="70">
        <v>0.804979</v>
      </c>
    </row>
    <row r="99" spans="1:21" ht="15.75" customHeight="1">
      <c r="A99" s="20" t="s">
        <v>21</v>
      </c>
      <c r="B99" s="21">
        <v>2003</v>
      </c>
      <c r="C99" s="13">
        <v>2</v>
      </c>
      <c r="D99" s="22">
        <f t="shared" si="18"/>
        <v>2003.02</v>
      </c>
      <c r="E99" s="49">
        <v>1.107</v>
      </c>
      <c r="F99" s="47">
        <v>0.837</v>
      </c>
      <c r="G99" s="29">
        <f t="shared" si="16"/>
        <v>11.1564</v>
      </c>
      <c r="H99" s="49">
        <v>1.107</v>
      </c>
      <c r="I99" s="49">
        <v>0.642</v>
      </c>
      <c r="J99" s="52">
        <f t="shared" si="17"/>
        <v>9.4599</v>
      </c>
      <c r="K99" s="56">
        <v>1.107</v>
      </c>
      <c r="L99" s="56">
        <v>0.831</v>
      </c>
      <c r="M99" s="22">
        <v>11.11</v>
      </c>
      <c r="N99" s="56">
        <v>1.107</v>
      </c>
      <c r="O99" s="56">
        <v>0.636</v>
      </c>
      <c r="P99" s="22">
        <v>9.41</v>
      </c>
      <c r="Q99" s="56">
        <v>1.107</v>
      </c>
      <c r="R99" s="56">
        <v>0.636</v>
      </c>
      <c r="S99" s="61">
        <v>9.41</v>
      </c>
      <c r="T99" s="71">
        <v>0.466498</v>
      </c>
      <c r="U99" s="72">
        <v>0.809907</v>
      </c>
    </row>
    <row r="100" spans="1:21" ht="15.75" customHeight="1">
      <c r="A100" s="20" t="s">
        <v>22</v>
      </c>
      <c r="B100" s="21">
        <v>2003</v>
      </c>
      <c r="C100" s="13">
        <v>1</v>
      </c>
      <c r="D100" s="22">
        <f t="shared" si="18"/>
        <v>2003.01</v>
      </c>
      <c r="E100" s="49">
        <v>1.134</v>
      </c>
      <c r="F100" s="47">
        <v>0.859</v>
      </c>
      <c r="G100" s="29">
        <f t="shared" si="16"/>
        <v>11.4423</v>
      </c>
      <c r="H100" s="49">
        <v>1.134</v>
      </c>
      <c r="I100" s="49">
        <v>0.664</v>
      </c>
      <c r="J100" s="52">
        <f t="shared" si="17"/>
        <v>9.7458</v>
      </c>
      <c r="K100" s="56">
        <v>1.134</v>
      </c>
      <c r="L100" s="56">
        <v>0.854</v>
      </c>
      <c r="M100" s="22">
        <v>11.4</v>
      </c>
      <c r="N100" s="56">
        <v>1.134</v>
      </c>
      <c r="O100" s="56">
        <v>0.659</v>
      </c>
      <c r="P100" s="22">
        <v>9.7</v>
      </c>
      <c r="Q100" s="56">
        <v>1.134</v>
      </c>
      <c r="R100" s="56">
        <v>0.659</v>
      </c>
      <c r="S100" s="61">
        <v>9.7</v>
      </c>
      <c r="T100" s="71">
        <v>0.466416</v>
      </c>
      <c r="U100" s="72">
        <v>0.811661</v>
      </c>
    </row>
    <row r="101" spans="1:21" ht="15.75" customHeight="1">
      <c r="A101" s="21" t="s">
        <v>23</v>
      </c>
      <c r="B101" s="21">
        <v>2002</v>
      </c>
      <c r="C101" s="13">
        <v>12</v>
      </c>
      <c r="D101" s="22">
        <f>B101+(C101/100)</f>
        <v>2002.12</v>
      </c>
      <c r="E101" s="49">
        <v>1.149</v>
      </c>
      <c r="F101" s="47">
        <v>0.862</v>
      </c>
      <c r="G101" s="29">
        <f t="shared" si="16"/>
        <v>11.5209</v>
      </c>
      <c r="H101" s="49">
        <v>1.149</v>
      </c>
      <c r="I101" s="49">
        <v>0.667</v>
      </c>
      <c r="J101" s="52">
        <f t="shared" si="17"/>
        <v>9.8244</v>
      </c>
      <c r="K101" s="56">
        <v>1.149</v>
      </c>
      <c r="L101" s="56">
        <v>0.857</v>
      </c>
      <c r="M101" s="22">
        <v>11.48</v>
      </c>
      <c r="N101" s="56">
        <v>1.149</v>
      </c>
      <c r="O101" s="56">
        <v>0.662</v>
      </c>
      <c r="P101" s="22">
        <v>9.78</v>
      </c>
      <c r="Q101" s="56">
        <v>1.149</v>
      </c>
      <c r="R101" s="56">
        <v>0.662</v>
      </c>
      <c r="S101" s="61">
        <v>9.78</v>
      </c>
      <c r="T101" s="71">
        <v>0.468206</v>
      </c>
      <c r="U101" s="73">
        <v>0.790781</v>
      </c>
    </row>
    <row r="102" spans="1:21" ht="15.75" customHeight="1">
      <c r="A102" s="21" t="s">
        <v>24</v>
      </c>
      <c r="B102" s="21">
        <v>2002</v>
      </c>
      <c r="C102" s="13">
        <v>11</v>
      </c>
      <c r="D102" s="22">
        <f t="shared" si="18"/>
        <v>2002.11</v>
      </c>
      <c r="E102" s="49">
        <v>1.089</v>
      </c>
      <c r="F102" s="47">
        <v>0.881</v>
      </c>
      <c r="G102" s="29">
        <f t="shared" si="16"/>
        <v>11.476199999999999</v>
      </c>
      <c r="H102" s="49">
        <v>1.089</v>
      </c>
      <c r="I102" s="49">
        <v>0.686</v>
      </c>
      <c r="J102" s="52">
        <f t="shared" si="17"/>
        <v>9.7797</v>
      </c>
      <c r="K102" s="56">
        <v>1.089</v>
      </c>
      <c r="L102" s="56">
        <v>0.876</v>
      </c>
      <c r="M102" s="22">
        <v>11.44</v>
      </c>
      <c r="N102" s="56">
        <v>1.089</v>
      </c>
      <c r="O102" s="56">
        <v>0.681</v>
      </c>
      <c r="P102" s="22">
        <v>9.74</v>
      </c>
      <c r="Q102" s="56">
        <v>1.089</v>
      </c>
      <c r="R102" s="56">
        <v>0.681</v>
      </c>
      <c r="S102" s="61">
        <v>9.74</v>
      </c>
      <c r="T102" s="71">
        <v>0.470041</v>
      </c>
      <c r="U102" s="72">
        <v>0.806816</v>
      </c>
    </row>
    <row r="103" spans="1:21" ht="15.75" customHeight="1">
      <c r="A103" s="21" t="s">
        <v>25</v>
      </c>
      <c r="B103" s="21">
        <v>2002</v>
      </c>
      <c r="C103" s="13">
        <v>10</v>
      </c>
      <c r="D103" s="22">
        <f t="shared" si="18"/>
        <v>2002.1</v>
      </c>
      <c r="E103" s="49">
        <v>1.047</v>
      </c>
      <c r="F103" s="47">
        <v>0.945</v>
      </c>
      <c r="G103" s="29">
        <f t="shared" si="16"/>
        <v>11.886</v>
      </c>
      <c r="H103" s="49">
        <v>1.047</v>
      </c>
      <c r="I103" s="49">
        <v>0.75</v>
      </c>
      <c r="J103" s="52">
        <f t="shared" si="17"/>
        <v>10.189499999999999</v>
      </c>
      <c r="K103" s="56">
        <v>1.047</v>
      </c>
      <c r="L103" s="56">
        <v>0.939</v>
      </c>
      <c r="M103" s="22">
        <v>11.84</v>
      </c>
      <c r="N103" s="56">
        <v>1.047</v>
      </c>
      <c r="O103" s="56">
        <v>0.744</v>
      </c>
      <c r="P103" s="22">
        <v>10.14</v>
      </c>
      <c r="Q103" s="56">
        <v>1.047</v>
      </c>
      <c r="R103" s="56">
        <v>0.744</v>
      </c>
      <c r="S103" s="61">
        <v>10.14</v>
      </c>
      <c r="T103" s="71">
        <v>0.481208</v>
      </c>
      <c r="U103" s="72">
        <v>0.827515</v>
      </c>
    </row>
    <row r="104" spans="1:21" ht="15.75" customHeight="1">
      <c r="A104" s="21" t="s">
        <v>39</v>
      </c>
      <c r="B104" s="21">
        <v>2002</v>
      </c>
      <c r="C104" s="13">
        <v>9</v>
      </c>
      <c r="D104" s="22">
        <f t="shared" si="18"/>
        <v>2002.09</v>
      </c>
      <c r="E104" s="49">
        <v>1.006</v>
      </c>
      <c r="F104" s="47">
        <v>0.932</v>
      </c>
      <c r="G104" s="29">
        <f t="shared" si="16"/>
        <v>11.6294</v>
      </c>
      <c r="H104" s="49">
        <v>1.006</v>
      </c>
      <c r="I104" s="49">
        <v>0.737</v>
      </c>
      <c r="J104" s="52">
        <f t="shared" si="17"/>
        <v>9.9329</v>
      </c>
      <c r="K104" s="56">
        <v>1.006</v>
      </c>
      <c r="L104" s="56">
        <v>0.926</v>
      </c>
      <c r="M104" s="22">
        <v>11.58</v>
      </c>
      <c r="N104" s="56">
        <v>1.006</v>
      </c>
      <c r="O104" s="56">
        <v>0.731</v>
      </c>
      <c r="P104" s="22">
        <v>9.88</v>
      </c>
      <c r="Q104" s="56">
        <v>1.006</v>
      </c>
      <c r="R104" s="56">
        <v>0.731</v>
      </c>
      <c r="S104" s="61">
        <v>9.88</v>
      </c>
      <c r="T104" s="71">
        <v>0.475077</v>
      </c>
      <c r="U104" s="72">
        <v>0.821432</v>
      </c>
    </row>
    <row r="105" spans="1:21" ht="15.75" customHeight="1">
      <c r="A105" s="21" t="s">
        <v>27</v>
      </c>
      <c r="B105" s="21">
        <v>2002</v>
      </c>
      <c r="C105" s="13">
        <v>8</v>
      </c>
      <c r="D105" s="22">
        <f t="shared" si="18"/>
        <v>2002.08</v>
      </c>
      <c r="E105" s="49">
        <v>1.044</v>
      </c>
      <c r="F105" s="47">
        <v>0.904</v>
      </c>
      <c r="G105" s="29">
        <f t="shared" si="16"/>
        <v>11.518799999999999</v>
      </c>
      <c r="H105" s="49">
        <v>1.044</v>
      </c>
      <c r="I105" s="49">
        <v>0.709</v>
      </c>
      <c r="J105" s="52">
        <f t="shared" si="17"/>
        <v>9.822299999999998</v>
      </c>
      <c r="K105" s="56">
        <v>1.044</v>
      </c>
      <c r="L105" s="56">
        <v>0.899</v>
      </c>
      <c r="M105" s="22">
        <v>11.48</v>
      </c>
      <c r="N105" s="56">
        <v>1.044</v>
      </c>
      <c r="O105" s="56">
        <v>0.704</v>
      </c>
      <c r="P105" s="22">
        <v>9.78</v>
      </c>
      <c r="Q105" s="56">
        <v>1.044</v>
      </c>
      <c r="R105" s="56">
        <v>0.704</v>
      </c>
      <c r="S105" s="61">
        <v>9.78</v>
      </c>
      <c r="T105" s="71">
        <v>0.46487</v>
      </c>
      <c r="U105" s="72">
        <v>0.783141</v>
      </c>
    </row>
    <row r="106" spans="1:21" ht="15.75" customHeight="1">
      <c r="A106" s="21" t="s">
        <v>4</v>
      </c>
      <c r="B106" s="21">
        <v>2002</v>
      </c>
      <c r="C106" s="13">
        <v>7</v>
      </c>
      <c r="D106" s="22">
        <f t="shared" si="18"/>
        <v>2002.07</v>
      </c>
      <c r="E106" s="49">
        <v>1.093</v>
      </c>
      <c r="F106" s="47">
        <v>0.862</v>
      </c>
      <c r="G106" s="29">
        <f t="shared" si="16"/>
        <v>11.3249</v>
      </c>
      <c r="H106" s="49">
        <v>1.093</v>
      </c>
      <c r="I106" s="49">
        <v>0.667</v>
      </c>
      <c r="J106" s="52">
        <f t="shared" si="17"/>
        <v>9.6284</v>
      </c>
      <c r="K106" s="56">
        <v>1.093</v>
      </c>
      <c r="L106" s="56">
        <v>0.857</v>
      </c>
      <c r="M106" s="22">
        <v>11.28</v>
      </c>
      <c r="N106" s="56">
        <v>1.093</v>
      </c>
      <c r="O106" s="56">
        <v>0.662</v>
      </c>
      <c r="P106" s="22">
        <v>9.58</v>
      </c>
      <c r="Q106" s="56">
        <v>1.093</v>
      </c>
      <c r="R106" s="56">
        <v>0.662</v>
      </c>
      <c r="S106" s="61">
        <v>9.58</v>
      </c>
      <c r="T106" s="71">
        <v>0.463331</v>
      </c>
      <c r="U106" s="72">
        <v>0.774058</v>
      </c>
    </row>
    <row r="107" spans="1:21" ht="15.75" customHeight="1">
      <c r="A107" s="21" t="s">
        <v>3</v>
      </c>
      <c r="B107" s="21">
        <v>2002</v>
      </c>
      <c r="C107" s="13">
        <v>6</v>
      </c>
      <c r="D107" s="22">
        <f t="shared" si="18"/>
        <v>2002.06</v>
      </c>
      <c r="E107" s="49">
        <v>1.108</v>
      </c>
      <c r="F107" s="47">
        <v>0.892</v>
      </c>
      <c r="G107" s="29">
        <f t="shared" si="16"/>
        <v>11.6384</v>
      </c>
      <c r="H107" s="49">
        <v>1.108</v>
      </c>
      <c r="I107" s="49">
        <v>0.697</v>
      </c>
      <c r="J107" s="52">
        <f t="shared" si="17"/>
        <v>9.9419</v>
      </c>
      <c r="K107" s="56">
        <v>1.108</v>
      </c>
      <c r="L107" s="56">
        <v>0.887</v>
      </c>
      <c r="M107" s="22">
        <v>11.6</v>
      </c>
      <c r="N107" s="56">
        <v>1.108</v>
      </c>
      <c r="O107" s="56">
        <v>0.692</v>
      </c>
      <c r="P107" s="22">
        <v>9.9</v>
      </c>
      <c r="Q107" s="56">
        <v>1.108</v>
      </c>
      <c r="R107" s="56">
        <v>0.692</v>
      </c>
      <c r="S107" s="61">
        <v>9.9</v>
      </c>
      <c r="T107" s="71">
        <v>0.441811</v>
      </c>
      <c r="U107" s="74">
        <v>0.753882</v>
      </c>
    </row>
    <row r="108" spans="1:21" ht="15.75" customHeight="1">
      <c r="A108" s="21" t="s">
        <v>2</v>
      </c>
      <c r="B108" s="21">
        <v>2002</v>
      </c>
      <c r="C108" s="13">
        <v>5</v>
      </c>
      <c r="D108" s="22">
        <f t="shared" si="18"/>
        <v>2002.05</v>
      </c>
      <c r="E108" s="49">
        <v>1.163</v>
      </c>
      <c r="F108" s="47">
        <v>0.923</v>
      </c>
      <c r="G108" s="29">
        <f t="shared" si="16"/>
        <v>12.1006</v>
      </c>
      <c r="H108" s="49">
        <v>1.163</v>
      </c>
      <c r="I108" s="49">
        <v>0.728</v>
      </c>
      <c r="J108" s="52">
        <f t="shared" si="17"/>
        <v>10.4041</v>
      </c>
      <c r="K108" s="56">
        <v>1.163</v>
      </c>
      <c r="L108" s="56">
        <v>0.918</v>
      </c>
      <c r="M108" s="22">
        <v>12.06</v>
      </c>
      <c r="N108" s="56">
        <v>1.163</v>
      </c>
      <c r="O108" s="56">
        <v>0.723</v>
      </c>
      <c r="P108" s="22">
        <v>10.36</v>
      </c>
      <c r="Q108" s="56">
        <v>1.163</v>
      </c>
      <c r="R108" s="56">
        <v>0.723</v>
      </c>
      <c r="S108" s="61">
        <v>10.36</v>
      </c>
      <c r="T108" s="71">
        <v>0.466392</v>
      </c>
      <c r="U108" s="75">
        <v>0.812439</v>
      </c>
    </row>
    <row r="109" spans="1:21" ht="15.75" customHeight="1">
      <c r="A109" s="21" t="s">
        <v>30</v>
      </c>
      <c r="B109" s="21">
        <v>2002</v>
      </c>
      <c r="C109" s="13">
        <v>4</v>
      </c>
      <c r="D109" s="22">
        <f t="shared" si="18"/>
        <v>2002.04</v>
      </c>
      <c r="E109" s="49">
        <v>1.275</v>
      </c>
      <c r="F109" s="47">
        <v>0.918</v>
      </c>
      <c r="G109" s="29">
        <f t="shared" si="16"/>
        <v>12.449099999999998</v>
      </c>
      <c r="H109" s="49">
        <v>1.275</v>
      </c>
      <c r="I109" s="49">
        <v>0.723</v>
      </c>
      <c r="J109" s="52">
        <f t="shared" si="17"/>
        <v>10.752599999999997</v>
      </c>
      <c r="K109" s="56">
        <v>1.275</v>
      </c>
      <c r="L109" s="56">
        <v>0.913</v>
      </c>
      <c r="M109" s="22">
        <v>12.41</v>
      </c>
      <c r="N109" s="56">
        <v>1.275</v>
      </c>
      <c r="O109" s="56">
        <v>0.718</v>
      </c>
      <c r="P109" s="22">
        <v>10.71</v>
      </c>
      <c r="Q109" s="56">
        <v>1.275</v>
      </c>
      <c r="R109" s="56">
        <v>0.718</v>
      </c>
      <c r="S109" s="61">
        <v>10.71</v>
      </c>
      <c r="T109" s="71">
        <v>0.463211</v>
      </c>
      <c r="U109" s="75">
        <v>0.807333</v>
      </c>
    </row>
    <row r="110" spans="1:21" ht="15.75" customHeight="1">
      <c r="A110" s="21" t="s">
        <v>20</v>
      </c>
      <c r="B110" s="21">
        <v>2002</v>
      </c>
      <c r="C110" s="13">
        <v>3</v>
      </c>
      <c r="D110" s="22">
        <f t="shared" si="18"/>
        <v>2002.03</v>
      </c>
      <c r="E110" s="49">
        <v>1.346</v>
      </c>
      <c r="F110" s="47">
        <v>0.885</v>
      </c>
      <c r="G110" s="29">
        <f t="shared" si="16"/>
        <v>12.410499999999999</v>
      </c>
      <c r="H110" s="49">
        <v>1.346</v>
      </c>
      <c r="I110" s="49">
        <v>0.69</v>
      </c>
      <c r="J110" s="52">
        <f t="shared" si="17"/>
        <v>10.713999999999999</v>
      </c>
      <c r="K110" s="56">
        <v>1.346</v>
      </c>
      <c r="L110" s="56">
        <v>0.88</v>
      </c>
      <c r="M110" s="22">
        <v>12.37</v>
      </c>
      <c r="N110" s="56">
        <v>1.346</v>
      </c>
      <c r="O110" s="56">
        <v>0.685</v>
      </c>
      <c r="P110" s="22">
        <v>10.67</v>
      </c>
      <c r="Q110" s="56">
        <v>1.346</v>
      </c>
      <c r="R110" s="56">
        <v>0.685</v>
      </c>
      <c r="S110" s="61">
        <v>10.67</v>
      </c>
      <c r="T110" s="71">
        <v>0.453778</v>
      </c>
      <c r="U110" s="75">
        <v>0.790474</v>
      </c>
    </row>
    <row r="111" spans="1:21" ht="15.75" customHeight="1">
      <c r="A111" s="21" t="s">
        <v>21</v>
      </c>
      <c r="B111" s="21">
        <v>2002</v>
      </c>
      <c r="C111" s="13">
        <v>2</v>
      </c>
      <c r="D111" s="22">
        <f t="shared" si="18"/>
        <v>2002.02</v>
      </c>
      <c r="E111" s="49">
        <v>1.361</v>
      </c>
      <c r="F111" s="47">
        <v>0.896</v>
      </c>
      <c r="G111" s="29">
        <f t="shared" si="16"/>
        <v>12.558699999999998</v>
      </c>
      <c r="H111" s="49">
        <v>1.361</v>
      </c>
      <c r="I111" s="49">
        <v>0.701</v>
      </c>
      <c r="J111" s="52">
        <f t="shared" si="17"/>
        <v>10.862199999999998</v>
      </c>
      <c r="K111" s="56">
        <v>1.361</v>
      </c>
      <c r="L111" s="56">
        <v>0.892</v>
      </c>
      <c r="M111" s="22">
        <v>12.53</v>
      </c>
      <c r="N111" s="56">
        <v>1.361</v>
      </c>
      <c r="O111" s="56">
        <v>0.697</v>
      </c>
      <c r="P111" s="22">
        <v>10.83</v>
      </c>
      <c r="Q111" s="56">
        <v>1.361</v>
      </c>
      <c r="R111" s="56">
        <v>0.697</v>
      </c>
      <c r="S111" s="61">
        <v>10.83</v>
      </c>
      <c r="T111" s="71">
        <v>0.465717</v>
      </c>
      <c r="U111" s="75">
        <v>0.809585</v>
      </c>
    </row>
    <row r="112" spans="1:21" ht="15.75" customHeight="1">
      <c r="A112" s="21" t="s">
        <v>22</v>
      </c>
      <c r="B112" s="21">
        <v>2002</v>
      </c>
      <c r="C112" s="13">
        <v>1</v>
      </c>
      <c r="D112" s="22">
        <f t="shared" si="18"/>
        <v>2002.01</v>
      </c>
      <c r="E112" s="49">
        <v>1.458</v>
      </c>
      <c r="F112" s="47">
        <v>0.932</v>
      </c>
      <c r="G112" s="29">
        <f t="shared" si="16"/>
        <v>13.2114</v>
      </c>
      <c r="H112" s="49">
        <v>1.458</v>
      </c>
      <c r="I112" s="49">
        <v>0.737</v>
      </c>
      <c r="J112" s="52">
        <f t="shared" si="17"/>
        <v>11.514899999999999</v>
      </c>
      <c r="K112" s="56">
        <v>1.458</v>
      </c>
      <c r="L112" s="56">
        <v>0.928</v>
      </c>
      <c r="M112" s="22">
        <v>13.18</v>
      </c>
      <c r="N112" s="56">
        <v>1.458</v>
      </c>
      <c r="O112" s="56">
        <v>0.733</v>
      </c>
      <c r="P112" s="22">
        <v>11.48</v>
      </c>
      <c r="Q112" s="56">
        <v>1.458</v>
      </c>
      <c r="R112" s="56">
        <v>0.733</v>
      </c>
      <c r="S112" s="61">
        <v>11.48</v>
      </c>
      <c r="T112" s="71">
        <v>0.461876</v>
      </c>
      <c r="U112" s="75">
        <v>0.804311</v>
      </c>
    </row>
    <row r="113" spans="1:21" ht="15.75" customHeight="1">
      <c r="A113" s="21" t="s">
        <v>23</v>
      </c>
      <c r="B113" s="21">
        <v>2001</v>
      </c>
      <c r="C113" s="13">
        <v>12</v>
      </c>
      <c r="D113" s="22">
        <f aca="true" t="shared" si="19" ref="D113:D144">B113+(C113/100)</f>
        <v>2001.12</v>
      </c>
      <c r="E113" s="49">
        <v>1.4</v>
      </c>
      <c r="F113" s="47">
        <v>0.928</v>
      </c>
      <c r="G113" s="29">
        <f aca="true" t="shared" si="20" ref="G113:G144">8.7*F113+3.5*E113</f>
        <v>12.973599999999998</v>
      </c>
      <c r="H113" s="49">
        <v>1.4</v>
      </c>
      <c r="I113" s="49">
        <v>0.733</v>
      </c>
      <c r="J113" s="52">
        <f t="shared" si="17"/>
        <v>11.277099999999999</v>
      </c>
      <c r="K113" s="56">
        <v>1.4</v>
      </c>
      <c r="L113" s="56">
        <v>0.923</v>
      </c>
      <c r="M113" s="22">
        <v>12.93</v>
      </c>
      <c r="N113" s="56">
        <v>1.4</v>
      </c>
      <c r="O113" s="56">
        <v>0.728</v>
      </c>
      <c r="P113" s="22">
        <v>11.23</v>
      </c>
      <c r="Q113" s="56">
        <v>1.4</v>
      </c>
      <c r="R113" s="56">
        <v>0.728</v>
      </c>
      <c r="S113" s="61">
        <v>11.23</v>
      </c>
      <c r="T113" s="71">
        <v>0.443207</v>
      </c>
      <c r="U113" s="75">
        <v>0.759229</v>
      </c>
    </row>
    <row r="114" spans="1:21" ht="15.75" customHeight="1">
      <c r="A114" s="21" t="s">
        <v>24</v>
      </c>
      <c r="B114" s="21">
        <v>2001</v>
      </c>
      <c r="C114" s="13">
        <v>11</v>
      </c>
      <c r="D114" s="22">
        <f t="shared" si="19"/>
        <v>2001.11</v>
      </c>
      <c r="E114" s="49">
        <v>1.585</v>
      </c>
      <c r="F114" s="47">
        <v>0.937</v>
      </c>
      <c r="G114" s="29">
        <f t="shared" si="20"/>
        <v>13.699399999999999</v>
      </c>
      <c r="H114" s="49">
        <v>1.585</v>
      </c>
      <c r="I114" s="49">
        <v>0.742</v>
      </c>
      <c r="J114" s="52">
        <f t="shared" si="17"/>
        <v>12.002899999999999</v>
      </c>
      <c r="K114" s="56">
        <v>1.585</v>
      </c>
      <c r="L114" s="56">
        <v>0.933</v>
      </c>
      <c r="M114" s="22">
        <v>13.67</v>
      </c>
      <c r="N114" s="56">
        <v>1.585</v>
      </c>
      <c r="O114" s="56">
        <v>0.738</v>
      </c>
      <c r="P114" s="22">
        <v>11.97</v>
      </c>
      <c r="Q114" s="56">
        <v>1.585</v>
      </c>
      <c r="R114" s="56">
        <v>0.738</v>
      </c>
      <c r="S114" s="61">
        <v>11.97</v>
      </c>
      <c r="T114" s="71">
        <v>0.466396</v>
      </c>
      <c r="U114" s="75">
        <v>0.805001</v>
      </c>
    </row>
    <row r="115" spans="1:21" ht="15.75" customHeight="1">
      <c r="A115" s="21" t="s">
        <v>25</v>
      </c>
      <c r="B115" s="21">
        <v>2001</v>
      </c>
      <c r="C115" s="13">
        <v>10</v>
      </c>
      <c r="D115" s="22">
        <f t="shared" si="19"/>
        <v>2001.1</v>
      </c>
      <c r="E115" s="49">
        <v>1.796</v>
      </c>
      <c r="F115" s="47">
        <v>0.973</v>
      </c>
      <c r="G115" s="29">
        <f t="shared" si="20"/>
        <v>14.751100000000001</v>
      </c>
      <c r="H115" s="49">
        <v>1.796</v>
      </c>
      <c r="I115" s="49">
        <v>0.778</v>
      </c>
      <c r="J115" s="52">
        <f t="shared" si="17"/>
        <v>13.0546</v>
      </c>
      <c r="K115" s="56">
        <v>1.796</v>
      </c>
      <c r="L115" s="56">
        <v>0.968</v>
      </c>
      <c r="M115" s="22">
        <v>14.71</v>
      </c>
      <c r="N115" s="56">
        <v>1.796</v>
      </c>
      <c r="O115" s="56">
        <v>0.773</v>
      </c>
      <c r="P115" s="22">
        <v>13.01</v>
      </c>
      <c r="Q115" s="56">
        <v>1.796</v>
      </c>
      <c r="R115" s="56">
        <v>0.773</v>
      </c>
      <c r="S115" s="61">
        <v>13.01</v>
      </c>
      <c r="T115" s="71">
        <v>0.462356</v>
      </c>
      <c r="U115" s="75">
        <v>0.820294</v>
      </c>
    </row>
    <row r="116" spans="1:21" ht="15.75" customHeight="1">
      <c r="A116" s="21" t="s">
        <v>39</v>
      </c>
      <c r="B116" s="21">
        <v>2001</v>
      </c>
      <c r="C116" s="13">
        <v>9</v>
      </c>
      <c r="D116" s="22">
        <f t="shared" si="19"/>
        <v>2001.09</v>
      </c>
      <c r="E116" s="49">
        <v>2.359</v>
      </c>
      <c r="F116" s="47">
        <v>1.003</v>
      </c>
      <c r="G116" s="29">
        <f t="shared" si="20"/>
        <v>16.982599999999998</v>
      </c>
      <c r="H116" s="49">
        <v>2.359</v>
      </c>
      <c r="I116" s="49">
        <v>0.808</v>
      </c>
      <c r="J116" s="52">
        <f t="shared" si="17"/>
        <v>15.2861</v>
      </c>
      <c r="K116" s="56">
        <v>2.359</v>
      </c>
      <c r="L116" s="56">
        <v>0.999</v>
      </c>
      <c r="M116" s="22">
        <v>16.95</v>
      </c>
      <c r="N116" s="56">
        <v>2.359</v>
      </c>
      <c r="O116" s="56">
        <v>0.804</v>
      </c>
      <c r="P116" s="22">
        <v>15.25</v>
      </c>
      <c r="Q116" s="56">
        <v>2.359</v>
      </c>
      <c r="R116" s="56">
        <v>0.804</v>
      </c>
      <c r="S116" s="61">
        <v>15.25</v>
      </c>
      <c r="T116" s="71">
        <v>0.441939</v>
      </c>
      <c r="U116" s="75">
        <v>0.786819</v>
      </c>
    </row>
    <row r="117" spans="1:21" ht="15.75" customHeight="1">
      <c r="A117" s="21" t="s">
        <v>27</v>
      </c>
      <c r="B117" s="21">
        <v>2001</v>
      </c>
      <c r="C117" s="13">
        <v>8</v>
      </c>
      <c r="D117" s="22">
        <f t="shared" si="19"/>
        <v>2001.08</v>
      </c>
      <c r="E117" s="49">
        <v>2.265</v>
      </c>
      <c r="F117" s="47">
        <v>1.012</v>
      </c>
      <c r="G117" s="29">
        <f t="shared" si="20"/>
        <v>16.7319</v>
      </c>
      <c r="H117" s="49">
        <v>2.265</v>
      </c>
      <c r="I117" s="49">
        <v>0.817</v>
      </c>
      <c r="J117" s="52">
        <f t="shared" si="17"/>
        <v>15.0354</v>
      </c>
      <c r="K117" s="56">
        <v>2.265</v>
      </c>
      <c r="L117" s="56">
        <v>1.008</v>
      </c>
      <c r="M117" s="22">
        <v>16.7</v>
      </c>
      <c r="N117" s="56">
        <v>2.265</v>
      </c>
      <c r="O117" s="56">
        <v>0.813</v>
      </c>
      <c r="P117" s="22">
        <v>15</v>
      </c>
      <c r="Q117" s="56">
        <v>2.265</v>
      </c>
      <c r="R117" s="56">
        <v>0.813</v>
      </c>
      <c r="S117" s="61">
        <v>15</v>
      </c>
      <c r="T117" s="71">
        <v>0.461105</v>
      </c>
      <c r="U117" s="75">
        <v>0.788935</v>
      </c>
    </row>
    <row r="118" spans="1:21" ht="15.75" customHeight="1">
      <c r="A118" s="21" t="s">
        <v>4</v>
      </c>
      <c r="B118" s="21">
        <v>2001</v>
      </c>
      <c r="C118" s="13">
        <v>7</v>
      </c>
      <c r="D118" s="22">
        <f t="shared" si="19"/>
        <v>2001.07</v>
      </c>
      <c r="E118" s="49">
        <v>2.107</v>
      </c>
      <c r="F118" s="47">
        <v>1.035</v>
      </c>
      <c r="G118" s="29">
        <f t="shared" si="20"/>
        <v>16.378999999999998</v>
      </c>
      <c r="H118" s="49">
        <v>2.107</v>
      </c>
      <c r="I118" s="49">
        <v>0.84</v>
      </c>
      <c r="J118" s="52">
        <f t="shared" si="17"/>
        <v>14.682500000000001</v>
      </c>
      <c r="K118" s="56">
        <v>2.107</v>
      </c>
      <c r="L118" s="56">
        <v>1.031</v>
      </c>
      <c r="M118" s="22">
        <v>16.35</v>
      </c>
      <c r="N118" s="56">
        <v>2.107</v>
      </c>
      <c r="O118" s="56">
        <v>0.836</v>
      </c>
      <c r="P118" s="22">
        <v>14.65</v>
      </c>
      <c r="Q118" s="56">
        <v>2.107</v>
      </c>
      <c r="R118" s="56">
        <v>0.836</v>
      </c>
      <c r="S118" s="61">
        <v>14.65</v>
      </c>
      <c r="T118" s="71">
        <v>0.452831</v>
      </c>
      <c r="U118" s="75">
        <v>0.763315</v>
      </c>
    </row>
    <row r="119" spans="1:21" ht="15.75" customHeight="1">
      <c r="A119" s="21" t="s">
        <v>3</v>
      </c>
      <c r="B119" s="21">
        <v>2001</v>
      </c>
      <c r="C119" s="13">
        <v>6</v>
      </c>
      <c r="D119" s="22">
        <f t="shared" si="19"/>
        <v>2001.06</v>
      </c>
      <c r="E119" s="49">
        <v>2.158</v>
      </c>
      <c r="F119" s="47">
        <v>1.027</v>
      </c>
      <c r="G119" s="29">
        <f t="shared" si="20"/>
        <v>16.4879</v>
      </c>
      <c r="H119" s="49">
        <v>2.158</v>
      </c>
      <c r="I119" s="49">
        <v>0.832</v>
      </c>
      <c r="J119" s="52">
        <f t="shared" si="17"/>
        <v>14.7914</v>
      </c>
      <c r="K119" s="56">
        <v>2.158</v>
      </c>
      <c r="L119" s="56">
        <v>1.023</v>
      </c>
      <c r="M119" s="22">
        <v>16.46</v>
      </c>
      <c r="N119" s="56">
        <v>2.158</v>
      </c>
      <c r="O119" s="56">
        <v>0.828</v>
      </c>
      <c r="P119" s="22">
        <v>14.76</v>
      </c>
      <c r="Q119" s="56">
        <v>2.158</v>
      </c>
      <c r="R119" s="56">
        <v>0.828</v>
      </c>
      <c r="S119" s="61">
        <v>14.76</v>
      </c>
      <c r="T119" s="71">
        <v>0.42955</v>
      </c>
      <c r="U119" s="75">
        <v>0.745937</v>
      </c>
    </row>
    <row r="120" spans="1:21" ht="15.75" customHeight="1">
      <c r="A120" s="21" t="s">
        <v>2</v>
      </c>
      <c r="B120" s="21">
        <v>2001</v>
      </c>
      <c r="C120" s="13">
        <v>5</v>
      </c>
      <c r="D120" s="22">
        <f t="shared" si="19"/>
        <v>2001.05</v>
      </c>
      <c r="E120" s="49">
        <v>1.968</v>
      </c>
      <c r="F120" s="47">
        <v>1.016</v>
      </c>
      <c r="G120" s="29">
        <f t="shared" si="20"/>
        <v>15.7272</v>
      </c>
      <c r="H120" s="49">
        <v>1.968</v>
      </c>
      <c r="I120" s="49">
        <v>0.821</v>
      </c>
      <c r="J120" s="52">
        <f t="shared" si="17"/>
        <v>14.0307</v>
      </c>
      <c r="K120" s="56">
        <v>1.968</v>
      </c>
      <c r="L120" s="56">
        <v>1.013</v>
      </c>
      <c r="M120" s="22">
        <v>15.7</v>
      </c>
      <c r="N120" s="56">
        <v>1.968</v>
      </c>
      <c r="O120" s="56">
        <v>0.818</v>
      </c>
      <c r="P120" s="22">
        <v>14</v>
      </c>
      <c r="Q120" s="56">
        <v>1.968</v>
      </c>
      <c r="R120" s="56">
        <v>0.818</v>
      </c>
      <c r="S120" s="61">
        <v>14</v>
      </c>
      <c r="T120" s="71">
        <v>0.446459</v>
      </c>
      <c r="U120" s="75">
        <v>0.786447</v>
      </c>
    </row>
    <row r="121" spans="1:21" ht="15.75" customHeight="1">
      <c r="A121" s="21" t="s">
        <v>30</v>
      </c>
      <c r="B121" s="21">
        <v>2001</v>
      </c>
      <c r="C121" s="13">
        <v>4</v>
      </c>
      <c r="D121" s="22">
        <f t="shared" si="19"/>
        <v>2001.04</v>
      </c>
      <c r="E121" s="49">
        <v>1.872</v>
      </c>
      <c r="F121" s="47">
        <v>0.935</v>
      </c>
      <c r="G121" s="29">
        <f t="shared" si="20"/>
        <v>14.686499999999999</v>
      </c>
      <c r="H121" s="49">
        <v>1.872</v>
      </c>
      <c r="I121" s="49">
        <v>0.74</v>
      </c>
      <c r="J121" s="52">
        <f t="shared" si="17"/>
        <v>12.99</v>
      </c>
      <c r="K121" s="56">
        <v>1.872</v>
      </c>
      <c r="L121" s="56">
        <v>0.931</v>
      </c>
      <c r="M121" s="22">
        <v>14.65</v>
      </c>
      <c r="N121" s="56">
        <v>1.872</v>
      </c>
      <c r="O121" s="56">
        <v>0.736</v>
      </c>
      <c r="P121" s="22">
        <v>12.95</v>
      </c>
      <c r="Q121" s="56">
        <v>1.872</v>
      </c>
      <c r="R121" s="56">
        <v>0.736</v>
      </c>
      <c r="S121" s="61">
        <v>12.95</v>
      </c>
      <c r="T121" s="71">
        <v>0.450092</v>
      </c>
      <c r="U121" s="75">
        <v>0.781694</v>
      </c>
    </row>
    <row r="122" spans="1:21" ht="15.75" customHeight="1">
      <c r="A122" s="21" t="s">
        <v>20</v>
      </c>
      <c r="B122" s="21">
        <v>2001</v>
      </c>
      <c r="C122" s="13">
        <v>3</v>
      </c>
      <c r="D122" s="22">
        <f t="shared" si="19"/>
        <v>2001.03</v>
      </c>
      <c r="E122" s="49">
        <v>1.623</v>
      </c>
      <c r="F122" s="47">
        <v>0.946</v>
      </c>
      <c r="G122" s="29">
        <f t="shared" si="20"/>
        <v>13.910699999999999</v>
      </c>
      <c r="H122" s="49">
        <v>1.623</v>
      </c>
      <c r="I122" s="49">
        <v>0.751</v>
      </c>
      <c r="J122" s="52">
        <f t="shared" si="17"/>
        <v>12.2142</v>
      </c>
      <c r="K122" s="56">
        <v>1.623</v>
      </c>
      <c r="L122" s="56">
        <v>0.942</v>
      </c>
      <c r="M122" s="22">
        <v>13.88</v>
      </c>
      <c r="N122" s="56">
        <v>1.623</v>
      </c>
      <c r="O122" s="56">
        <v>0.747</v>
      </c>
      <c r="P122" s="22">
        <v>12.18</v>
      </c>
      <c r="Q122" s="56">
        <v>1.623</v>
      </c>
      <c r="R122" s="56">
        <v>0.747</v>
      </c>
      <c r="S122" s="61">
        <v>12.18</v>
      </c>
      <c r="T122" s="71">
        <v>0.447581</v>
      </c>
      <c r="U122" s="75">
        <v>0.789422</v>
      </c>
    </row>
    <row r="123" spans="1:21" ht="15.75" customHeight="1">
      <c r="A123" s="21" t="s">
        <v>21</v>
      </c>
      <c r="B123" s="21">
        <v>2001</v>
      </c>
      <c r="C123" s="13">
        <v>2</v>
      </c>
      <c r="D123" s="22">
        <f t="shared" si="19"/>
        <v>2001.02</v>
      </c>
      <c r="E123" s="49">
        <v>1.443</v>
      </c>
      <c r="F123" s="47">
        <v>0.922</v>
      </c>
      <c r="G123" s="29">
        <f t="shared" si="20"/>
        <v>13.0719</v>
      </c>
      <c r="H123" s="49">
        <v>1.443</v>
      </c>
      <c r="I123" s="49">
        <v>0.727</v>
      </c>
      <c r="J123" s="52">
        <f t="shared" si="17"/>
        <v>11.375399999999999</v>
      </c>
      <c r="K123" s="56">
        <v>1.443</v>
      </c>
      <c r="L123" s="56">
        <v>0.918</v>
      </c>
      <c r="M123" s="22">
        <v>13.04</v>
      </c>
      <c r="N123" s="56">
        <v>1.443</v>
      </c>
      <c r="O123" s="56">
        <v>0.723</v>
      </c>
      <c r="P123" s="22">
        <v>11.34</v>
      </c>
      <c r="Q123" s="56">
        <v>1.443</v>
      </c>
      <c r="R123" s="56">
        <v>0.723</v>
      </c>
      <c r="S123" s="61">
        <v>11.34</v>
      </c>
      <c r="T123" s="71">
        <v>0.455609</v>
      </c>
      <c r="U123" s="75">
        <v>0.795209</v>
      </c>
    </row>
    <row r="124" spans="1:21" ht="15.75" customHeight="1">
      <c r="A124" s="21" t="s">
        <v>22</v>
      </c>
      <c r="B124" s="21">
        <v>2001</v>
      </c>
      <c r="C124" s="13">
        <v>1</v>
      </c>
      <c r="D124" s="22">
        <f t="shared" si="19"/>
        <v>2001.01</v>
      </c>
      <c r="E124" s="49">
        <v>1.379</v>
      </c>
      <c r="F124" s="47">
        <v>0.912</v>
      </c>
      <c r="G124" s="29">
        <f t="shared" si="20"/>
        <v>12.7609</v>
      </c>
      <c r="H124" s="49">
        <v>1.379</v>
      </c>
      <c r="I124" s="49">
        <v>0.717</v>
      </c>
      <c r="J124" s="52">
        <f t="shared" si="17"/>
        <v>11.0644</v>
      </c>
      <c r="K124" s="56">
        <v>1.379</v>
      </c>
      <c r="L124" s="56">
        <v>0.908</v>
      </c>
      <c r="M124" s="22">
        <v>12.73</v>
      </c>
      <c r="N124" s="56">
        <v>1.379</v>
      </c>
      <c r="O124" s="56">
        <v>0.713</v>
      </c>
      <c r="P124" s="22">
        <v>11.03</v>
      </c>
      <c r="Q124" s="56">
        <v>1.379</v>
      </c>
      <c r="R124" s="56">
        <v>0.713</v>
      </c>
      <c r="S124" s="61">
        <v>11.03</v>
      </c>
      <c r="T124" s="71">
        <v>0.449219</v>
      </c>
      <c r="U124" s="75">
        <v>0.792177</v>
      </c>
    </row>
    <row r="125" spans="1:21" ht="15.75" customHeight="1">
      <c r="A125" s="21" t="s">
        <v>23</v>
      </c>
      <c r="B125" s="21">
        <v>2000</v>
      </c>
      <c r="C125" s="13">
        <v>12</v>
      </c>
      <c r="D125" s="22">
        <f t="shared" si="19"/>
        <v>2000.12</v>
      </c>
      <c r="E125" s="49">
        <v>1.579</v>
      </c>
      <c r="F125" s="47">
        <v>0.861</v>
      </c>
      <c r="G125" s="29">
        <f t="shared" si="20"/>
        <v>13.017199999999999</v>
      </c>
      <c r="H125" s="49">
        <v>1.579</v>
      </c>
      <c r="I125" s="49">
        <v>0.666</v>
      </c>
      <c r="J125" s="52">
        <f t="shared" si="17"/>
        <v>11.320699999999999</v>
      </c>
      <c r="K125" s="56">
        <v>1.579</v>
      </c>
      <c r="L125" s="56">
        <v>0.857</v>
      </c>
      <c r="M125" s="22">
        <v>12.98</v>
      </c>
      <c r="N125" s="56">
        <v>1.579</v>
      </c>
      <c r="O125" s="56">
        <v>0.662</v>
      </c>
      <c r="P125" s="22">
        <v>11.28</v>
      </c>
      <c r="Q125" s="56">
        <v>1.579</v>
      </c>
      <c r="R125" s="56">
        <v>0.662</v>
      </c>
      <c r="S125" s="61">
        <v>11.28</v>
      </c>
      <c r="T125" s="71">
        <v>0.447829</v>
      </c>
      <c r="U125" s="75">
        <v>0.757291</v>
      </c>
    </row>
    <row r="126" spans="1:21" ht="15.75" customHeight="1">
      <c r="A126" s="21" t="s">
        <v>24</v>
      </c>
      <c r="B126" s="21">
        <v>2000</v>
      </c>
      <c r="C126" s="13">
        <v>11</v>
      </c>
      <c r="D126" s="22">
        <f t="shared" si="19"/>
        <v>2000.11</v>
      </c>
      <c r="E126" s="49">
        <v>1.576</v>
      </c>
      <c r="F126" s="47">
        <v>0.828</v>
      </c>
      <c r="G126" s="29">
        <f t="shared" si="20"/>
        <v>12.7196</v>
      </c>
      <c r="H126" s="49">
        <f>+E126</f>
        <v>1.576</v>
      </c>
      <c r="I126" s="49">
        <v>0.633</v>
      </c>
      <c r="J126" s="52">
        <f t="shared" si="17"/>
        <v>11.0231</v>
      </c>
      <c r="K126" s="56">
        <v>1.576</v>
      </c>
      <c r="L126" s="56">
        <v>0.824</v>
      </c>
      <c r="M126" s="22">
        <v>12.69</v>
      </c>
      <c r="N126" s="56">
        <f>+K126</f>
        <v>1.576</v>
      </c>
      <c r="O126" s="56">
        <v>0.629</v>
      </c>
      <c r="P126" s="22">
        <v>10.99</v>
      </c>
      <c r="Q126" s="56">
        <f>+N126</f>
        <v>1.576</v>
      </c>
      <c r="R126" s="56">
        <v>0.629</v>
      </c>
      <c r="S126" s="61">
        <v>10.99</v>
      </c>
      <c r="T126" s="71">
        <v>0.478134</v>
      </c>
      <c r="U126" s="75">
        <v>0.813486</v>
      </c>
    </row>
    <row r="127" spans="1:21" ht="15.75" customHeight="1">
      <c r="A127" s="21" t="s">
        <v>25</v>
      </c>
      <c r="B127" s="21">
        <v>2000</v>
      </c>
      <c r="C127" s="13">
        <v>10</v>
      </c>
      <c r="D127" s="22">
        <f t="shared" si="19"/>
        <v>2000.1</v>
      </c>
      <c r="E127" s="49">
        <v>1.229</v>
      </c>
      <c r="F127" s="47">
        <v>0.922</v>
      </c>
      <c r="G127" s="29">
        <f t="shared" si="20"/>
        <v>12.3229</v>
      </c>
      <c r="H127" s="49">
        <f>+E127</f>
        <v>1.229</v>
      </c>
      <c r="I127" s="49">
        <v>0.727</v>
      </c>
      <c r="J127" s="52">
        <f t="shared" si="17"/>
        <v>10.6264</v>
      </c>
      <c r="K127" s="56">
        <v>1.229</v>
      </c>
      <c r="L127" s="56">
        <v>0.918</v>
      </c>
      <c r="M127" s="22">
        <v>12.29</v>
      </c>
      <c r="N127" s="56">
        <v>1.229</v>
      </c>
      <c r="O127" s="56">
        <v>0.723</v>
      </c>
      <c r="P127" s="22">
        <v>10.59</v>
      </c>
      <c r="Q127" s="56">
        <f>+N127</f>
        <v>1.229</v>
      </c>
      <c r="R127" s="56">
        <f>+O127</f>
        <v>0.723</v>
      </c>
      <c r="S127" s="61">
        <f>+P127</f>
        <v>10.59</v>
      </c>
      <c r="T127" s="71">
        <v>0.473556</v>
      </c>
      <c r="U127" s="75">
        <v>0.82566</v>
      </c>
    </row>
    <row r="128" spans="1:21" ht="15.75" customHeight="1">
      <c r="A128" s="21" t="s">
        <v>39</v>
      </c>
      <c r="B128" s="21">
        <v>2000</v>
      </c>
      <c r="C128" s="13">
        <v>9</v>
      </c>
      <c r="D128" s="22">
        <f t="shared" si="19"/>
        <v>2000.09</v>
      </c>
      <c r="E128" s="49">
        <v>1.266</v>
      </c>
      <c r="F128" s="47">
        <v>1.024</v>
      </c>
      <c r="G128" s="29">
        <f t="shared" si="20"/>
        <v>13.3398</v>
      </c>
      <c r="H128" s="49">
        <v>1.266</v>
      </c>
      <c r="I128" s="49">
        <v>0.829</v>
      </c>
      <c r="J128" s="52">
        <f t="shared" si="17"/>
        <v>11.6433</v>
      </c>
      <c r="K128" s="56">
        <v>1.266</v>
      </c>
      <c r="L128" s="56">
        <v>1.02</v>
      </c>
      <c r="M128" s="22">
        <v>13.31</v>
      </c>
      <c r="N128" s="56">
        <v>1.266</v>
      </c>
      <c r="O128" s="56">
        <v>0.825</v>
      </c>
      <c r="P128" s="22">
        <v>11.61</v>
      </c>
      <c r="Q128" s="56">
        <v>1.266</v>
      </c>
      <c r="R128" s="56">
        <v>0.825</v>
      </c>
      <c r="S128" s="61">
        <v>11.61</v>
      </c>
      <c r="T128" s="71">
        <v>0.454185</v>
      </c>
      <c r="U128" s="75">
        <v>0.798857</v>
      </c>
    </row>
    <row r="129" spans="1:21" ht="15.75" customHeight="1">
      <c r="A129" s="21" t="s">
        <v>27</v>
      </c>
      <c r="B129" s="21">
        <v>2000</v>
      </c>
      <c r="C129" s="13">
        <v>8</v>
      </c>
      <c r="D129" s="22">
        <f t="shared" si="19"/>
        <v>2000.08</v>
      </c>
      <c r="E129" s="49">
        <v>1.278</v>
      </c>
      <c r="F129" s="47">
        <v>0.986</v>
      </c>
      <c r="G129" s="29">
        <f t="shared" si="20"/>
        <v>13.051199999999998</v>
      </c>
      <c r="H129" s="49">
        <v>1.278</v>
      </c>
      <c r="I129" s="49">
        <v>0.791</v>
      </c>
      <c r="J129" s="52">
        <f t="shared" si="17"/>
        <v>11.3547</v>
      </c>
      <c r="K129" s="56">
        <v>1.278</v>
      </c>
      <c r="L129" s="56">
        <v>0.982</v>
      </c>
      <c r="M129" s="22">
        <v>13.02</v>
      </c>
      <c r="N129" s="56">
        <v>1.278</v>
      </c>
      <c r="O129" s="56">
        <v>0.787</v>
      </c>
      <c r="P129" s="22">
        <v>11.32</v>
      </c>
      <c r="Q129" s="56">
        <v>1.278</v>
      </c>
      <c r="R129" s="56">
        <v>0.787</v>
      </c>
      <c r="S129" s="61">
        <v>11.32</v>
      </c>
      <c r="T129" s="71">
        <v>0.463244</v>
      </c>
      <c r="U129" s="75">
        <v>0.783419</v>
      </c>
    </row>
    <row r="130" spans="1:21" ht="15.75" customHeight="1">
      <c r="A130" s="21" t="s">
        <v>4</v>
      </c>
      <c r="B130" s="21">
        <v>2000</v>
      </c>
      <c r="C130" s="13">
        <v>7</v>
      </c>
      <c r="D130" s="22">
        <f t="shared" si="19"/>
        <v>2000.07</v>
      </c>
      <c r="E130" s="49">
        <v>1.275</v>
      </c>
      <c r="F130" s="47">
        <v>0.985</v>
      </c>
      <c r="G130" s="29">
        <f t="shared" si="20"/>
        <v>13.032</v>
      </c>
      <c r="H130" s="49">
        <v>1.275</v>
      </c>
      <c r="I130" s="49">
        <v>0.79</v>
      </c>
      <c r="J130" s="52">
        <f t="shared" si="17"/>
        <v>11.3355</v>
      </c>
      <c r="K130" s="56">
        <v>1.275</v>
      </c>
      <c r="L130" s="56">
        <v>0.981</v>
      </c>
      <c r="M130" s="22">
        <v>13</v>
      </c>
      <c r="N130" s="56">
        <v>1.275</v>
      </c>
      <c r="O130" s="56">
        <v>0.786</v>
      </c>
      <c r="P130" s="22">
        <v>11.3</v>
      </c>
      <c r="Q130" s="56">
        <v>1.275</v>
      </c>
      <c r="R130" s="56">
        <v>0.786</v>
      </c>
      <c r="S130" s="61">
        <v>11.3</v>
      </c>
      <c r="T130" s="71">
        <v>0.441171</v>
      </c>
      <c r="U130" s="75">
        <v>0.747666</v>
      </c>
    </row>
    <row r="131" spans="1:21" ht="15.75" customHeight="1">
      <c r="A131" s="21" t="s">
        <v>3</v>
      </c>
      <c r="B131" s="21">
        <v>2000</v>
      </c>
      <c r="C131" s="13">
        <v>6</v>
      </c>
      <c r="D131" s="22">
        <f t="shared" si="19"/>
        <v>2000.06</v>
      </c>
      <c r="E131" s="49">
        <v>1.321</v>
      </c>
      <c r="F131" s="47">
        <v>0.941</v>
      </c>
      <c r="G131" s="29">
        <f t="shared" si="20"/>
        <v>12.810199999999998</v>
      </c>
      <c r="H131" s="49">
        <v>1.321</v>
      </c>
      <c r="I131" s="49">
        <v>0.746</v>
      </c>
      <c r="J131" s="52">
        <f t="shared" si="17"/>
        <v>11.1137</v>
      </c>
      <c r="K131" s="56">
        <v>1.321</v>
      </c>
      <c r="L131" s="56">
        <v>0.937</v>
      </c>
      <c r="M131" s="22">
        <v>12.78</v>
      </c>
      <c r="N131" s="56">
        <v>1.321</v>
      </c>
      <c r="O131" s="56">
        <v>0.742</v>
      </c>
      <c r="P131" s="22">
        <v>11.08</v>
      </c>
      <c r="Q131" s="56">
        <v>1.321</v>
      </c>
      <c r="R131" s="56">
        <v>0.742</v>
      </c>
      <c r="S131" s="61">
        <v>11.08</v>
      </c>
      <c r="T131" s="71">
        <v>0.443679</v>
      </c>
      <c r="U131" s="75">
        <v>0.770451</v>
      </c>
    </row>
    <row r="132" spans="1:21" ht="15.75" customHeight="1">
      <c r="A132" s="21" t="s">
        <v>2</v>
      </c>
      <c r="B132" s="21">
        <v>2000</v>
      </c>
      <c r="C132" s="13">
        <v>5</v>
      </c>
      <c r="D132" s="22">
        <f t="shared" si="19"/>
        <v>2000.05</v>
      </c>
      <c r="E132" s="49">
        <v>1.22</v>
      </c>
      <c r="F132" s="47">
        <v>0.92</v>
      </c>
      <c r="G132" s="29">
        <f t="shared" si="20"/>
        <v>12.274</v>
      </c>
      <c r="H132" s="49">
        <v>1.22</v>
      </c>
      <c r="I132" s="49">
        <v>0.725</v>
      </c>
      <c r="J132" s="52">
        <f t="shared" si="17"/>
        <v>10.577499999999999</v>
      </c>
      <c r="K132" s="56">
        <v>1.22</v>
      </c>
      <c r="L132" s="56">
        <v>0.916</v>
      </c>
      <c r="M132" s="22">
        <v>12.24</v>
      </c>
      <c r="N132" s="56">
        <v>1.22</v>
      </c>
      <c r="O132" s="56">
        <v>0.721</v>
      </c>
      <c r="P132" s="22">
        <v>10.54</v>
      </c>
      <c r="Q132" s="56">
        <v>1.22</v>
      </c>
      <c r="R132" s="56">
        <v>0.721</v>
      </c>
      <c r="S132" s="61">
        <v>10.54</v>
      </c>
      <c r="T132" s="71">
        <v>0.449345</v>
      </c>
      <c r="U132" s="75">
        <v>0.786634</v>
      </c>
    </row>
    <row r="133" spans="1:21" ht="15.75" customHeight="1">
      <c r="A133" s="21" t="s">
        <v>30</v>
      </c>
      <c r="B133" s="21">
        <v>2000</v>
      </c>
      <c r="C133" s="13">
        <v>4</v>
      </c>
      <c r="D133" s="22">
        <f t="shared" si="19"/>
        <v>2000.04</v>
      </c>
      <c r="E133" s="49">
        <v>1.097</v>
      </c>
      <c r="F133" s="47">
        <v>0.949</v>
      </c>
      <c r="G133" s="29">
        <f t="shared" si="20"/>
        <v>12.0958</v>
      </c>
      <c r="H133" s="49">
        <v>1.097</v>
      </c>
      <c r="I133" s="49">
        <v>0.754</v>
      </c>
      <c r="J133" s="52">
        <f t="shared" si="17"/>
        <v>10.3993</v>
      </c>
      <c r="K133" s="56">
        <v>1.097</v>
      </c>
      <c r="L133" s="56">
        <v>0.945</v>
      </c>
      <c r="M133" s="22">
        <v>12.06</v>
      </c>
      <c r="N133" s="56">
        <v>1.097</v>
      </c>
      <c r="O133" s="56">
        <v>0.75</v>
      </c>
      <c r="P133" s="22">
        <v>10.36</v>
      </c>
      <c r="Q133" s="56">
        <v>1.097</v>
      </c>
      <c r="R133" s="56">
        <v>0.75</v>
      </c>
      <c r="S133" s="61">
        <v>10.36</v>
      </c>
      <c r="T133" s="71">
        <v>0.433409</v>
      </c>
      <c r="U133" s="75">
        <v>0.753413</v>
      </c>
    </row>
    <row r="134" spans="1:21" ht="15.75" customHeight="1">
      <c r="A134" s="21" t="s">
        <v>20</v>
      </c>
      <c r="B134" s="21">
        <v>2000</v>
      </c>
      <c r="C134" s="13">
        <v>3</v>
      </c>
      <c r="D134" s="22">
        <f t="shared" si="19"/>
        <v>2000.03</v>
      </c>
      <c r="E134" s="49">
        <v>1</v>
      </c>
      <c r="F134" s="47">
        <v>0.949</v>
      </c>
      <c r="G134" s="29">
        <f t="shared" si="20"/>
        <v>11.7563</v>
      </c>
      <c r="H134" s="49">
        <v>1</v>
      </c>
      <c r="I134" s="49">
        <v>0.754</v>
      </c>
      <c r="J134" s="52">
        <f t="shared" si="17"/>
        <v>10.0598</v>
      </c>
      <c r="K134" s="56">
        <v>1</v>
      </c>
      <c r="L134" s="56">
        <v>0.945</v>
      </c>
      <c r="M134" s="22">
        <v>11.73</v>
      </c>
      <c r="N134" s="56">
        <v>1</v>
      </c>
      <c r="O134" s="56">
        <v>0.75</v>
      </c>
      <c r="P134" s="22">
        <v>10.03</v>
      </c>
      <c r="Q134" s="56">
        <v>1</v>
      </c>
      <c r="R134" s="56">
        <v>0.75</v>
      </c>
      <c r="S134" s="61">
        <v>10.03</v>
      </c>
      <c r="T134" s="71">
        <v>0.456902</v>
      </c>
      <c r="U134" s="75">
        <v>0.809447</v>
      </c>
    </row>
    <row r="135" spans="1:21" ht="15.75" customHeight="1">
      <c r="A135" s="21" t="s">
        <v>21</v>
      </c>
      <c r="B135" s="21">
        <v>2000</v>
      </c>
      <c r="C135" s="13">
        <v>2</v>
      </c>
      <c r="D135" s="22">
        <f t="shared" si="19"/>
        <v>2000.02</v>
      </c>
      <c r="E135" s="49">
        <v>0.936</v>
      </c>
      <c r="F135" s="47">
        <v>0.966</v>
      </c>
      <c r="G135" s="29">
        <f t="shared" si="20"/>
        <v>11.6802</v>
      </c>
      <c r="H135" s="49">
        <v>0.936</v>
      </c>
      <c r="I135" s="49">
        <v>0.771</v>
      </c>
      <c r="J135" s="52">
        <f t="shared" si="17"/>
        <v>9.9837</v>
      </c>
      <c r="K135" s="56">
        <v>0.936</v>
      </c>
      <c r="L135" s="56">
        <v>0.962</v>
      </c>
      <c r="M135" s="22">
        <v>11.65</v>
      </c>
      <c r="N135" s="56">
        <v>0.936</v>
      </c>
      <c r="O135" s="56">
        <v>0.767</v>
      </c>
      <c r="P135" s="22">
        <v>9.95</v>
      </c>
      <c r="Q135" s="56">
        <v>0.936</v>
      </c>
      <c r="R135" s="56">
        <v>0.767</v>
      </c>
      <c r="S135" s="61">
        <v>9.95</v>
      </c>
      <c r="T135" s="71">
        <v>0.452368</v>
      </c>
      <c r="U135" s="75">
        <v>0.7981</v>
      </c>
    </row>
    <row r="136" spans="1:21" ht="15.75" customHeight="1">
      <c r="A136" s="21" t="s">
        <v>22</v>
      </c>
      <c r="B136" s="21">
        <v>2000</v>
      </c>
      <c r="C136" s="13">
        <v>1</v>
      </c>
      <c r="D136" s="22">
        <f t="shared" si="19"/>
        <v>2000.01</v>
      </c>
      <c r="E136" s="49">
        <v>0.962</v>
      </c>
      <c r="F136" s="47">
        <v>0.968</v>
      </c>
      <c r="G136" s="29">
        <f t="shared" si="20"/>
        <v>11.788599999999999</v>
      </c>
      <c r="H136" s="49">
        <v>0.962</v>
      </c>
      <c r="I136" s="49">
        <v>0.773</v>
      </c>
      <c r="J136" s="52">
        <f t="shared" si="17"/>
        <v>10.092099999999999</v>
      </c>
      <c r="K136" s="56">
        <v>0.962</v>
      </c>
      <c r="L136" s="56">
        <v>0.964</v>
      </c>
      <c r="M136" s="22">
        <v>11.75</v>
      </c>
      <c r="N136" s="56">
        <v>0.962</v>
      </c>
      <c r="O136" s="56">
        <v>0.769</v>
      </c>
      <c r="P136" s="22">
        <v>10.05</v>
      </c>
      <c r="Q136" s="56">
        <v>0.962</v>
      </c>
      <c r="R136" s="56">
        <v>0.769</v>
      </c>
      <c r="S136" s="61">
        <v>10.05</v>
      </c>
      <c r="T136" s="71">
        <v>0.447522</v>
      </c>
      <c r="U136" s="75">
        <v>0.792299</v>
      </c>
    </row>
    <row r="137" spans="1:21" ht="15.75" customHeight="1">
      <c r="A137" s="21" t="s">
        <v>23</v>
      </c>
      <c r="B137" s="21">
        <v>1999</v>
      </c>
      <c r="C137" s="13">
        <v>12</v>
      </c>
      <c r="D137" s="22">
        <f t="shared" si="19"/>
        <v>1999.12</v>
      </c>
      <c r="E137" s="49">
        <v>0.972</v>
      </c>
      <c r="F137" s="47">
        <v>1.01</v>
      </c>
      <c r="G137" s="29">
        <f t="shared" si="20"/>
        <v>12.189</v>
      </c>
      <c r="H137" s="49">
        <v>0.972</v>
      </c>
      <c r="I137" s="49">
        <v>0.815</v>
      </c>
      <c r="J137" s="52">
        <f t="shared" si="17"/>
        <v>10.4925</v>
      </c>
      <c r="K137" s="56">
        <v>0.972</v>
      </c>
      <c r="L137" s="56">
        <v>1.006</v>
      </c>
      <c r="M137" s="22">
        <v>12.16</v>
      </c>
      <c r="N137" s="56">
        <v>0.972</v>
      </c>
      <c r="O137" s="56">
        <v>0.811</v>
      </c>
      <c r="P137" s="22">
        <v>10.46</v>
      </c>
      <c r="Q137" s="56">
        <v>0.972</v>
      </c>
      <c r="R137" s="56">
        <v>0.811</v>
      </c>
      <c r="S137" s="61">
        <v>10.46</v>
      </c>
      <c r="T137" s="71">
        <v>0.444245</v>
      </c>
      <c r="U137" s="75">
        <v>0.764036</v>
      </c>
    </row>
    <row r="138" spans="1:21" ht="15.75" customHeight="1">
      <c r="A138" s="21" t="s">
        <v>24</v>
      </c>
      <c r="B138" s="21">
        <v>1999</v>
      </c>
      <c r="C138" s="13">
        <v>11</v>
      </c>
      <c r="D138" s="22">
        <f t="shared" si="19"/>
        <v>1999.11</v>
      </c>
      <c r="E138" s="49">
        <v>1.242</v>
      </c>
      <c r="F138" s="47">
        <v>1.091</v>
      </c>
      <c r="G138" s="29">
        <f t="shared" si="20"/>
        <v>13.8387</v>
      </c>
      <c r="H138" s="49">
        <v>1.242</v>
      </c>
      <c r="I138" s="49">
        <v>0.896</v>
      </c>
      <c r="J138" s="52">
        <f t="shared" si="17"/>
        <v>12.142199999999999</v>
      </c>
      <c r="K138" s="56">
        <v>1.242</v>
      </c>
      <c r="L138" s="56">
        <v>1.087</v>
      </c>
      <c r="M138" s="22">
        <v>13.81</v>
      </c>
      <c r="N138" s="56">
        <v>1.242</v>
      </c>
      <c r="O138" s="56">
        <v>0.892</v>
      </c>
      <c r="P138" s="22">
        <v>12.11</v>
      </c>
      <c r="Q138" s="56">
        <v>1.242</v>
      </c>
      <c r="R138" s="56">
        <v>0.892</v>
      </c>
      <c r="S138" s="61">
        <v>12.11</v>
      </c>
      <c r="T138" s="71">
        <v>0.447435</v>
      </c>
      <c r="U138" s="75">
        <v>0.789956</v>
      </c>
    </row>
    <row r="139" spans="1:21" ht="15.75" customHeight="1">
      <c r="A139" s="21" t="s">
        <v>25</v>
      </c>
      <c r="B139" s="21">
        <v>1999</v>
      </c>
      <c r="C139" s="13">
        <v>10</v>
      </c>
      <c r="D139" s="22">
        <f t="shared" si="19"/>
        <v>1999.1</v>
      </c>
      <c r="E139" s="49">
        <v>1.284</v>
      </c>
      <c r="F139" s="47">
        <v>1.159</v>
      </c>
      <c r="G139" s="29">
        <f t="shared" si="20"/>
        <v>14.5773</v>
      </c>
      <c r="H139" s="49">
        <v>1.284</v>
      </c>
      <c r="I139" s="49">
        <v>0.964</v>
      </c>
      <c r="J139" s="52">
        <f t="shared" si="17"/>
        <v>12.880799999999999</v>
      </c>
      <c r="K139" s="56">
        <v>1.284</v>
      </c>
      <c r="L139" s="56">
        <v>1.155</v>
      </c>
      <c r="M139" s="22">
        <v>14.55</v>
      </c>
      <c r="N139" s="56">
        <v>1.284</v>
      </c>
      <c r="O139" s="56">
        <v>0.96</v>
      </c>
      <c r="P139" s="22">
        <v>12.85</v>
      </c>
      <c r="Q139" s="56">
        <v>1.284</v>
      </c>
      <c r="R139" s="56">
        <v>0.96</v>
      </c>
      <c r="S139" s="61">
        <v>12.85</v>
      </c>
      <c r="T139" s="71">
        <v>0.436535</v>
      </c>
      <c r="U139" s="75">
        <v>0.781792</v>
      </c>
    </row>
    <row r="140" spans="1:21" ht="15.75" customHeight="1">
      <c r="A140" s="21" t="s">
        <v>39</v>
      </c>
      <c r="B140" s="21">
        <v>1999</v>
      </c>
      <c r="C140" s="13">
        <v>9</v>
      </c>
      <c r="D140" s="22">
        <f t="shared" si="19"/>
        <v>1999.09</v>
      </c>
      <c r="E140" s="49">
        <v>1.412</v>
      </c>
      <c r="F140" s="47">
        <v>1.197</v>
      </c>
      <c r="G140" s="29">
        <f t="shared" si="20"/>
        <v>15.3559</v>
      </c>
      <c r="H140" s="49">
        <v>1.412</v>
      </c>
      <c r="I140" s="49">
        <v>1.002</v>
      </c>
      <c r="J140" s="52">
        <f t="shared" si="17"/>
        <v>13.6594</v>
      </c>
      <c r="K140" s="56">
        <v>1.412</v>
      </c>
      <c r="L140" s="56">
        <v>1.193</v>
      </c>
      <c r="M140" s="22">
        <v>15.32</v>
      </c>
      <c r="N140" s="56">
        <v>1.412</v>
      </c>
      <c r="O140" s="56">
        <v>0.998</v>
      </c>
      <c r="P140" s="22">
        <v>13.62</v>
      </c>
      <c r="Q140" s="56">
        <v>1.412</v>
      </c>
      <c r="R140" s="56">
        <v>0.998</v>
      </c>
      <c r="S140" s="61">
        <v>13.62</v>
      </c>
      <c r="T140" s="71">
        <v>0.457682</v>
      </c>
      <c r="U140" s="75">
        <v>0.814961</v>
      </c>
    </row>
    <row r="141" spans="1:21" ht="15.75" customHeight="1">
      <c r="A141" s="21" t="s">
        <v>27</v>
      </c>
      <c r="B141" s="21">
        <v>1999</v>
      </c>
      <c r="C141" s="13">
        <v>8</v>
      </c>
      <c r="D141" s="22">
        <f t="shared" si="19"/>
        <v>1999.08</v>
      </c>
      <c r="E141" s="49">
        <v>1.477</v>
      </c>
      <c r="F141" s="47">
        <v>1.265</v>
      </c>
      <c r="G141" s="29">
        <f t="shared" si="20"/>
        <v>16.174999999999997</v>
      </c>
      <c r="H141" s="49">
        <v>1.477</v>
      </c>
      <c r="I141" s="49">
        <v>1.07</v>
      </c>
      <c r="J141" s="52">
        <f t="shared" si="17"/>
        <v>14.4785</v>
      </c>
      <c r="K141" s="56">
        <v>1.477</v>
      </c>
      <c r="L141" s="56">
        <v>1.261</v>
      </c>
      <c r="M141" s="22">
        <v>16.14</v>
      </c>
      <c r="N141" s="56">
        <v>1.477</v>
      </c>
      <c r="O141" s="56">
        <v>1.066</v>
      </c>
      <c r="P141" s="22">
        <v>14.44</v>
      </c>
      <c r="Q141" s="56">
        <v>1.477</v>
      </c>
      <c r="R141" s="56">
        <v>1.066</v>
      </c>
      <c r="S141" s="61">
        <v>14.44</v>
      </c>
      <c r="T141" s="71">
        <v>0.448848</v>
      </c>
      <c r="U141" s="75">
        <v>0.772019</v>
      </c>
    </row>
    <row r="142" spans="1:21" ht="15.75" customHeight="1">
      <c r="A142" s="21" t="s">
        <v>4</v>
      </c>
      <c r="B142" s="21">
        <v>1999</v>
      </c>
      <c r="C142" s="13">
        <v>7</v>
      </c>
      <c r="D142" s="22">
        <f t="shared" si="19"/>
        <v>1999.07</v>
      </c>
      <c r="E142" s="49">
        <v>1.301</v>
      </c>
      <c r="F142" s="47">
        <v>1.135</v>
      </c>
      <c r="G142" s="29">
        <f t="shared" si="20"/>
        <v>14.427999999999999</v>
      </c>
      <c r="H142" s="49">
        <v>1.301</v>
      </c>
      <c r="I142" s="49">
        <v>0.94</v>
      </c>
      <c r="J142" s="52">
        <f t="shared" si="17"/>
        <v>12.731499999999999</v>
      </c>
      <c r="K142" s="56">
        <v>1.301</v>
      </c>
      <c r="L142" s="56">
        <v>1.131</v>
      </c>
      <c r="M142" s="22">
        <v>14.4</v>
      </c>
      <c r="N142" s="56">
        <v>1.301</v>
      </c>
      <c r="O142" s="56">
        <v>0.936</v>
      </c>
      <c r="P142" s="22">
        <v>12.7</v>
      </c>
      <c r="Q142" s="56">
        <v>1.301</v>
      </c>
      <c r="R142" s="56">
        <v>0.936</v>
      </c>
      <c r="S142" s="61">
        <v>12.7</v>
      </c>
      <c r="T142" s="71">
        <v>0.432166</v>
      </c>
      <c r="U142" s="75">
        <v>0.749847</v>
      </c>
    </row>
    <row r="143" spans="1:21" ht="15.75" customHeight="1">
      <c r="A143" s="21" t="s">
        <v>3</v>
      </c>
      <c r="B143" s="21">
        <v>1999</v>
      </c>
      <c r="C143" s="13">
        <v>6</v>
      </c>
      <c r="D143" s="22">
        <f t="shared" si="19"/>
        <v>1999.06</v>
      </c>
      <c r="E143" s="49">
        <v>1.461</v>
      </c>
      <c r="F143" s="47">
        <v>1.007</v>
      </c>
      <c r="G143" s="29">
        <f t="shared" si="20"/>
        <v>13.874399999999998</v>
      </c>
      <c r="H143" s="49">
        <v>1.461</v>
      </c>
      <c r="I143" s="49">
        <v>0.812</v>
      </c>
      <c r="J143" s="52">
        <f t="shared" si="17"/>
        <v>12.177900000000001</v>
      </c>
      <c r="K143" s="56">
        <v>1.461</v>
      </c>
      <c r="L143" s="56">
        <v>1.004</v>
      </c>
      <c r="M143" s="22">
        <v>13.85</v>
      </c>
      <c r="N143" s="56">
        <v>1.461</v>
      </c>
      <c r="O143" s="56">
        <v>0.809</v>
      </c>
      <c r="P143" s="22">
        <v>12.15</v>
      </c>
      <c r="Q143" s="56">
        <v>1.461</v>
      </c>
      <c r="R143" s="56">
        <v>0.809</v>
      </c>
      <c r="S143" s="61">
        <v>12.15</v>
      </c>
      <c r="T143" s="71">
        <v>0.424654</v>
      </c>
      <c r="U143" s="75">
        <v>0.743106</v>
      </c>
    </row>
    <row r="144" spans="1:21" ht="15.75" customHeight="1">
      <c r="A144" s="21" t="s">
        <v>2</v>
      </c>
      <c r="B144" s="21">
        <v>1999</v>
      </c>
      <c r="C144" s="13">
        <v>5</v>
      </c>
      <c r="D144" s="22">
        <f t="shared" si="19"/>
        <v>1999.05</v>
      </c>
      <c r="E144" s="49">
        <v>1.201</v>
      </c>
      <c r="F144" s="47">
        <v>1.027</v>
      </c>
      <c r="G144" s="29">
        <f t="shared" si="20"/>
        <v>13.138399999999999</v>
      </c>
      <c r="H144" s="49">
        <v>1.201</v>
      </c>
      <c r="I144" s="49">
        <v>0.832</v>
      </c>
      <c r="J144" s="52">
        <f t="shared" si="17"/>
        <v>11.4419</v>
      </c>
      <c r="K144" s="56">
        <v>1.201</v>
      </c>
      <c r="L144" s="56">
        <v>1.024</v>
      </c>
      <c r="M144" s="22">
        <v>13.11</v>
      </c>
      <c r="N144" s="56">
        <v>1.201</v>
      </c>
      <c r="O144" s="56">
        <v>0.829</v>
      </c>
      <c r="P144" s="22">
        <v>11.41</v>
      </c>
      <c r="Q144" s="56">
        <v>1.201</v>
      </c>
      <c r="R144" s="56">
        <v>0.829</v>
      </c>
      <c r="S144" s="61">
        <v>11.41</v>
      </c>
      <c r="T144" s="71">
        <v>0.427251</v>
      </c>
      <c r="U144" s="75">
        <v>0.768958</v>
      </c>
    </row>
    <row r="145" spans="1:21" ht="15.75" customHeight="1">
      <c r="A145" s="21" t="s">
        <v>30</v>
      </c>
      <c r="B145" s="21">
        <v>1999</v>
      </c>
      <c r="C145" s="13">
        <v>4</v>
      </c>
      <c r="D145" s="22">
        <f aca="true" t="shared" si="21" ref="D145:D176">B145+(C145/100)</f>
        <v>1999.04</v>
      </c>
      <c r="E145" s="49">
        <v>1.109</v>
      </c>
      <c r="F145" s="47">
        <v>1.081</v>
      </c>
      <c r="G145" s="29">
        <f aca="true" t="shared" si="22" ref="G145:G166">8.7*F145+3.5*E145</f>
        <v>13.286199999999997</v>
      </c>
      <c r="H145" s="49">
        <v>1.109</v>
      </c>
      <c r="I145" s="49">
        <v>0.886</v>
      </c>
      <c r="J145" s="52">
        <f t="shared" si="17"/>
        <v>11.5897</v>
      </c>
      <c r="K145" s="56">
        <v>1.109</v>
      </c>
      <c r="L145" s="56">
        <v>1.078</v>
      </c>
      <c r="M145" s="22">
        <v>13.26</v>
      </c>
      <c r="N145" s="56">
        <v>1.109</v>
      </c>
      <c r="O145" s="56">
        <v>0.883</v>
      </c>
      <c r="P145" s="22">
        <v>11.56</v>
      </c>
      <c r="Q145" s="56">
        <v>1.109</v>
      </c>
      <c r="R145" s="56">
        <v>0.883</v>
      </c>
      <c r="S145" s="61">
        <v>11.56</v>
      </c>
      <c r="T145" s="71">
        <v>0.444117</v>
      </c>
      <c r="U145" s="75">
        <v>0.797409</v>
      </c>
    </row>
    <row r="146" spans="1:21" ht="15.75" customHeight="1">
      <c r="A146" s="21" t="s">
        <v>20</v>
      </c>
      <c r="B146" s="21">
        <v>1999</v>
      </c>
      <c r="C146" s="13">
        <v>3</v>
      </c>
      <c r="D146" s="22">
        <f t="shared" si="21"/>
        <v>1999.03</v>
      </c>
      <c r="E146" s="49">
        <v>1.441</v>
      </c>
      <c r="F146" s="47">
        <v>1.132</v>
      </c>
      <c r="G146" s="29">
        <f t="shared" si="22"/>
        <v>14.891899999999998</v>
      </c>
      <c r="H146" s="49">
        <v>1.441</v>
      </c>
      <c r="I146" s="49">
        <v>0.937</v>
      </c>
      <c r="J146" s="52">
        <f t="shared" si="17"/>
        <v>13.1954</v>
      </c>
      <c r="K146" s="56">
        <v>1.441</v>
      </c>
      <c r="L146" s="56">
        <v>1.128</v>
      </c>
      <c r="M146" s="22">
        <v>14.86</v>
      </c>
      <c r="N146" s="56">
        <v>1.441</v>
      </c>
      <c r="O146" s="56">
        <v>0.933</v>
      </c>
      <c r="P146" s="22">
        <v>13.16</v>
      </c>
      <c r="Q146" s="56">
        <v>1.441</v>
      </c>
      <c r="R146" s="56">
        <v>0.933</v>
      </c>
      <c r="S146" s="61">
        <v>13.16</v>
      </c>
      <c r="T146" s="71">
        <v>0.438441</v>
      </c>
      <c r="U146" s="75">
        <v>0.792052</v>
      </c>
    </row>
    <row r="147" spans="1:21" ht="15.75" customHeight="1">
      <c r="A147" s="21" t="s">
        <v>21</v>
      </c>
      <c r="B147" s="21">
        <v>1999</v>
      </c>
      <c r="C147" s="13">
        <v>2</v>
      </c>
      <c r="D147" s="22">
        <f t="shared" si="21"/>
        <v>1999.02</v>
      </c>
      <c r="E147" s="49">
        <v>1.474</v>
      </c>
      <c r="F147" s="47">
        <v>1.123</v>
      </c>
      <c r="G147" s="29">
        <f t="shared" si="22"/>
        <v>14.929099999999998</v>
      </c>
      <c r="H147" s="49">
        <v>1.474</v>
      </c>
      <c r="I147" s="49">
        <v>0.928</v>
      </c>
      <c r="J147" s="52">
        <f t="shared" si="17"/>
        <v>13.232599999999998</v>
      </c>
      <c r="K147" s="56">
        <v>1.474</v>
      </c>
      <c r="L147" s="56">
        <v>1.119</v>
      </c>
      <c r="M147" s="22">
        <v>14.9</v>
      </c>
      <c r="N147" s="56">
        <v>1.474</v>
      </c>
      <c r="O147" s="56">
        <v>0.924</v>
      </c>
      <c r="P147" s="22">
        <v>13.2</v>
      </c>
      <c r="Q147" s="56">
        <v>1.474</v>
      </c>
      <c r="R147" s="56">
        <v>0.924</v>
      </c>
      <c r="S147" s="61">
        <v>13.2</v>
      </c>
      <c r="T147" s="71">
        <v>0.439884</v>
      </c>
      <c r="U147" s="75">
        <v>0.786585</v>
      </c>
    </row>
    <row r="148" spans="1:21" ht="15.75" customHeight="1">
      <c r="A148" s="21" t="s">
        <v>22</v>
      </c>
      <c r="B148" s="21">
        <v>1999</v>
      </c>
      <c r="C148" s="13">
        <v>1</v>
      </c>
      <c r="D148" s="22">
        <f t="shared" si="21"/>
        <v>1999.01</v>
      </c>
      <c r="E148" s="49">
        <v>1.64</v>
      </c>
      <c r="F148" s="47">
        <v>1.236</v>
      </c>
      <c r="G148" s="29">
        <f t="shared" si="22"/>
        <v>16.493199999999998</v>
      </c>
      <c r="H148" s="49">
        <v>1.64</v>
      </c>
      <c r="I148" s="49">
        <v>1.041</v>
      </c>
      <c r="J148" s="52">
        <f t="shared" si="17"/>
        <v>14.796699999999998</v>
      </c>
      <c r="K148" s="56">
        <v>1.64</v>
      </c>
      <c r="L148" s="56">
        <v>1.232</v>
      </c>
      <c r="M148" s="22">
        <v>16.46</v>
      </c>
      <c r="N148" s="56">
        <v>1.64</v>
      </c>
      <c r="O148" s="56">
        <v>1.037</v>
      </c>
      <c r="P148" s="22">
        <v>14.76</v>
      </c>
      <c r="Q148" s="56">
        <v>1.64</v>
      </c>
      <c r="R148" s="56">
        <v>1.037</v>
      </c>
      <c r="S148" s="61">
        <v>14.76</v>
      </c>
      <c r="T148" s="71">
        <v>0.429388</v>
      </c>
      <c r="U148" s="75">
        <v>0.771952</v>
      </c>
    </row>
    <row r="149" spans="1:21" ht="15.75" customHeight="1">
      <c r="A149" s="13" t="s">
        <v>23</v>
      </c>
      <c r="B149" s="13">
        <v>1998</v>
      </c>
      <c r="C149" s="13">
        <v>12</v>
      </c>
      <c r="D149" s="22">
        <f t="shared" si="21"/>
        <v>1998.12</v>
      </c>
      <c r="E149" s="49">
        <v>1.653</v>
      </c>
      <c r="F149" s="49">
        <v>1.366</v>
      </c>
      <c r="G149" s="29">
        <f t="shared" si="22"/>
        <v>17.6697</v>
      </c>
      <c r="H149" s="49">
        <v>1.653</v>
      </c>
      <c r="I149" s="49">
        <v>1.171</v>
      </c>
      <c r="J149" s="52">
        <f t="shared" si="17"/>
        <v>15.973199999999999</v>
      </c>
      <c r="K149" s="56">
        <v>1.653</v>
      </c>
      <c r="L149" s="56">
        <v>1.362</v>
      </c>
      <c r="M149" s="22">
        <v>17.64</v>
      </c>
      <c r="N149" s="56">
        <v>1.653</v>
      </c>
      <c r="O149" s="56">
        <v>1.167</v>
      </c>
      <c r="P149" s="22">
        <v>15.94</v>
      </c>
      <c r="Q149" s="56">
        <v>1.653</v>
      </c>
      <c r="R149" s="56">
        <v>1.167</v>
      </c>
      <c r="S149" s="61">
        <v>15.94</v>
      </c>
      <c r="T149" s="71">
        <v>0.445572</v>
      </c>
      <c r="U149" s="71">
        <v>0.771364</v>
      </c>
    </row>
    <row r="150" spans="1:21" ht="15.75" customHeight="1">
      <c r="A150" s="13" t="s">
        <v>24</v>
      </c>
      <c r="B150" s="13">
        <v>1998</v>
      </c>
      <c r="C150" s="13">
        <v>11</v>
      </c>
      <c r="D150" s="22">
        <f t="shared" si="21"/>
        <v>1998.11</v>
      </c>
      <c r="E150" s="49">
        <v>1.939</v>
      </c>
      <c r="F150" s="49">
        <v>1.276</v>
      </c>
      <c r="G150" s="29">
        <f t="shared" si="22"/>
        <v>17.8877</v>
      </c>
      <c r="H150" s="49">
        <v>1.939</v>
      </c>
      <c r="I150" s="49">
        <v>1.081</v>
      </c>
      <c r="J150" s="52">
        <f t="shared" si="17"/>
        <v>16.1912</v>
      </c>
      <c r="K150" s="56">
        <v>1.939</v>
      </c>
      <c r="L150" s="56">
        <v>1.272</v>
      </c>
      <c r="M150" s="22">
        <v>17.85</v>
      </c>
      <c r="N150" s="56">
        <v>1.939</v>
      </c>
      <c r="O150" s="56">
        <v>1.077</v>
      </c>
      <c r="P150" s="22">
        <v>16.15</v>
      </c>
      <c r="Q150" s="56">
        <v>1.939</v>
      </c>
      <c r="R150" s="56">
        <v>1.077</v>
      </c>
      <c r="S150" s="61">
        <v>16.15</v>
      </c>
      <c r="T150" s="71">
        <v>0.45675</v>
      </c>
      <c r="U150" s="71">
        <v>0.794693</v>
      </c>
    </row>
    <row r="151" spans="1:21" ht="15.75" customHeight="1">
      <c r="A151" s="13" t="s">
        <v>25</v>
      </c>
      <c r="B151" s="13">
        <v>1998</v>
      </c>
      <c r="C151" s="13">
        <v>10</v>
      </c>
      <c r="D151" s="22">
        <f t="shared" si="21"/>
        <v>1998.1</v>
      </c>
      <c r="E151" s="49">
        <v>2.543</v>
      </c>
      <c r="F151" s="49">
        <v>1.123</v>
      </c>
      <c r="G151" s="29">
        <f t="shared" si="22"/>
        <v>18.6706</v>
      </c>
      <c r="H151" s="49">
        <v>2.543</v>
      </c>
      <c r="I151" s="49">
        <v>0.928</v>
      </c>
      <c r="J151" s="52">
        <f t="shared" si="17"/>
        <v>16.9741</v>
      </c>
      <c r="K151" s="56">
        <v>2.543</v>
      </c>
      <c r="L151" s="56">
        <v>1.118</v>
      </c>
      <c r="M151" s="22">
        <v>18.64</v>
      </c>
      <c r="N151" s="56">
        <v>2.543</v>
      </c>
      <c r="O151" s="56">
        <v>0.923</v>
      </c>
      <c r="P151" s="22">
        <v>16.94</v>
      </c>
      <c r="Q151" s="56">
        <v>2.543</v>
      </c>
      <c r="R151" s="56">
        <v>0.923</v>
      </c>
      <c r="S151" s="61">
        <v>16.94</v>
      </c>
      <c r="T151" s="71">
        <v>0.447558</v>
      </c>
      <c r="U151" s="71">
        <v>0.795545</v>
      </c>
    </row>
    <row r="152" spans="1:21" ht="15.75" customHeight="1">
      <c r="A152" s="13" t="s">
        <v>39</v>
      </c>
      <c r="B152" s="13">
        <v>1998</v>
      </c>
      <c r="C152" s="13">
        <v>9</v>
      </c>
      <c r="D152" s="22">
        <f t="shared" si="21"/>
        <v>1998.09</v>
      </c>
      <c r="E152" s="49">
        <v>2.622</v>
      </c>
      <c r="F152" s="49">
        <v>0.988</v>
      </c>
      <c r="G152" s="29">
        <f t="shared" si="22"/>
        <v>17.772599999999997</v>
      </c>
      <c r="H152" s="49">
        <v>2.622</v>
      </c>
      <c r="I152" s="49">
        <v>0.793</v>
      </c>
      <c r="J152" s="52">
        <f t="shared" si="17"/>
        <v>16.0761</v>
      </c>
      <c r="K152" s="56">
        <v>2.622</v>
      </c>
      <c r="L152" s="56">
        <v>0.983</v>
      </c>
      <c r="M152" s="22">
        <v>17.73</v>
      </c>
      <c r="N152" s="56">
        <v>2.622</v>
      </c>
      <c r="O152" s="56">
        <v>0.788</v>
      </c>
      <c r="P152" s="22">
        <v>16.03</v>
      </c>
      <c r="Q152" s="56">
        <v>2.622</v>
      </c>
      <c r="R152" s="56">
        <v>0.788</v>
      </c>
      <c r="S152" s="61">
        <v>16.03</v>
      </c>
      <c r="T152" s="71">
        <v>0.453526</v>
      </c>
      <c r="U152" s="71">
        <v>0.794338</v>
      </c>
    </row>
    <row r="153" spans="1:21" ht="15.75" customHeight="1">
      <c r="A153" s="13" t="s">
        <v>27</v>
      </c>
      <c r="B153" s="13">
        <v>1998</v>
      </c>
      <c r="C153" s="13">
        <v>8</v>
      </c>
      <c r="D153" s="22">
        <f t="shared" si="21"/>
        <v>1998.08</v>
      </c>
      <c r="E153" s="49">
        <v>2.19</v>
      </c>
      <c r="F153" s="49">
        <v>1.058</v>
      </c>
      <c r="G153" s="29">
        <f t="shared" si="22"/>
        <v>16.8696</v>
      </c>
      <c r="H153" s="49">
        <v>2.19</v>
      </c>
      <c r="I153" s="49">
        <v>0.863</v>
      </c>
      <c r="J153" s="52">
        <f t="shared" si="17"/>
        <v>15.173099999999998</v>
      </c>
      <c r="K153" s="56">
        <v>2.19</v>
      </c>
      <c r="L153" s="56">
        <v>1.054</v>
      </c>
      <c r="M153" s="22">
        <v>16.84</v>
      </c>
      <c r="N153" s="56">
        <v>2.19</v>
      </c>
      <c r="O153" s="56">
        <v>0.859</v>
      </c>
      <c r="P153" s="22">
        <v>15.14</v>
      </c>
      <c r="Q153" s="56">
        <v>2.19</v>
      </c>
      <c r="R153" s="56">
        <v>0.859</v>
      </c>
      <c r="S153" s="61">
        <v>15.14</v>
      </c>
      <c r="T153" s="71">
        <v>0.438991</v>
      </c>
      <c r="U153" s="71">
        <v>0.745009</v>
      </c>
    </row>
    <row r="154" spans="1:21" ht="15.75" customHeight="1">
      <c r="A154" s="13" t="s">
        <v>4</v>
      </c>
      <c r="B154" s="13">
        <v>1998</v>
      </c>
      <c r="C154" s="13">
        <v>7</v>
      </c>
      <c r="D154" s="22">
        <f t="shared" si="21"/>
        <v>1998.07</v>
      </c>
      <c r="E154" s="49">
        <v>1.889</v>
      </c>
      <c r="F154" s="49">
        <v>1.029</v>
      </c>
      <c r="G154" s="29">
        <f t="shared" si="22"/>
        <v>15.5638</v>
      </c>
      <c r="H154" s="49">
        <v>1.889</v>
      </c>
      <c r="I154" s="49">
        <v>0.834</v>
      </c>
      <c r="J154" s="52">
        <f t="shared" si="17"/>
        <v>13.8673</v>
      </c>
      <c r="K154" s="56">
        <v>1.889</v>
      </c>
      <c r="L154" s="56">
        <v>1.025</v>
      </c>
      <c r="M154" s="22">
        <v>15.53</v>
      </c>
      <c r="N154" s="56">
        <v>1.889</v>
      </c>
      <c r="O154" s="56">
        <v>0.83</v>
      </c>
      <c r="P154" s="22">
        <v>13.83</v>
      </c>
      <c r="Q154" s="56">
        <v>1.889</v>
      </c>
      <c r="R154" s="56">
        <v>0.83</v>
      </c>
      <c r="S154" s="61">
        <v>13.83</v>
      </c>
      <c r="T154" s="71">
        <v>0.444901</v>
      </c>
      <c r="U154" s="71">
        <v>0.750083</v>
      </c>
    </row>
    <row r="155" spans="1:21" ht="15.75" customHeight="1">
      <c r="A155" s="13" t="s">
        <v>3</v>
      </c>
      <c r="B155" s="13">
        <v>1998</v>
      </c>
      <c r="C155" s="13">
        <v>6</v>
      </c>
      <c r="D155" s="22">
        <f t="shared" si="21"/>
        <v>1998.06</v>
      </c>
      <c r="E155" s="49">
        <v>1.794</v>
      </c>
      <c r="F155" s="49">
        <v>1.012</v>
      </c>
      <c r="G155" s="29">
        <f t="shared" si="22"/>
        <v>15.0834</v>
      </c>
      <c r="H155" s="49">
        <v>1.794</v>
      </c>
      <c r="I155" s="49">
        <v>0.817</v>
      </c>
      <c r="J155" s="52">
        <f t="shared" si="17"/>
        <v>13.386899999999999</v>
      </c>
      <c r="K155" s="56">
        <v>1.794</v>
      </c>
      <c r="L155" s="56">
        <v>1.008</v>
      </c>
      <c r="M155" s="22">
        <v>15.05</v>
      </c>
      <c r="N155" s="56">
        <v>1.794</v>
      </c>
      <c r="O155" s="56">
        <v>0.813</v>
      </c>
      <c r="P155" s="22">
        <v>13.35</v>
      </c>
      <c r="Q155" s="56">
        <v>1.794</v>
      </c>
      <c r="R155" s="56">
        <v>0.813</v>
      </c>
      <c r="S155" s="61">
        <v>13.35</v>
      </c>
      <c r="T155" s="71">
        <v>0.446395</v>
      </c>
      <c r="U155" s="71">
        <v>0.755761</v>
      </c>
    </row>
    <row r="156" spans="1:21" ht="15.75" customHeight="1">
      <c r="A156" s="13" t="s">
        <v>2</v>
      </c>
      <c r="B156" s="13">
        <v>1998</v>
      </c>
      <c r="C156" s="13">
        <v>5</v>
      </c>
      <c r="D156" s="22">
        <f t="shared" si="21"/>
        <v>1998.05</v>
      </c>
      <c r="E156" s="49">
        <v>1.582</v>
      </c>
      <c r="F156" s="49">
        <v>0.966</v>
      </c>
      <c r="G156" s="29">
        <f t="shared" si="22"/>
        <v>13.941199999999998</v>
      </c>
      <c r="H156" s="49">
        <v>1.582</v>
      </c>
      <c r="I156" s="49">
        <v>0.771</v>
      </c>
      <c r="J156" s="52">
        <f t="shared" si="17"/>
        <v>12.2447</v>
      </c>
      <c r="K156" s="56">
        <v>1.582</v>
      </c>
      <c r="L156" s="56">
        <v>0.962</v>
      </c>
      <c r="M156" s="22">
        <v>13.91</v>
      </c>
      <c r="N156" s="56">
        <v>1.582</v>
      </c>
      <c r="O156" s="56">
        <v>0.767</v>
      </c>
      <c r="P156" s="22">
        <v>12.21</v>
      </c>
      <c r="Q156" s="56">
        <v>1.582</v>
      </c>
      <c r="R156" s="56">
        <v>0.767</v>
      </c>
      <c r="S156" s="61">
        <v>12.21</v>
      </c>
      <c r="T156" s="71">
        <v>0.421703</v>
      </c>
      <c r="U156" s="71">
        <v>0.758891</v>
      </c>
    </row>
    <row r="157" spans="1:21" ht="15.75" customHeight="1">
      <c r="A157" s="13" t="s">
        <v>30</v>
      </c>
      <c r="B157" s="13">
        <v>1998</v>
      </c>
      <c r="C157" s="13">
        <v>4</v>
      </c>
      <c r="D157" s="22">
        <f t="shared" si="21"/>
        <v>1998.04</v>
      </c>
      <c r="E157" s="49">
        <v>1.444</v>
      </c>
      <c r="F157" s="49">
        <v>1.031</v>
      </c>
      <c r="G157" s="29">
        <f t="shared" si="22"/>
        <v>14.023699999999998</v>
      </c>
      <c r="H157" s="49">
        <v>1.444</v>
      </c>
      <c r="I157" s="49">
        <v>0.836</v>
      </c>
      <c r="J157" s="52">
        <f t="shared" si="17"/>
        <v>12.3272</v>
      </c>
      <c r="K157" s="56">
        <v>1.444</v>
      </c>
      <c r="L157" s="56">
        <v>1.027</v>
      </c>
      <c r="M157" s="22">
        <v>13.99</v>
      </c>
      <c r="N157" s="56">
        <v>1.444</v>
      </c>
      <c r="O157" s="56">
        <v>0.832</v>
      </c>
      <c r="P157" s="22">
        <v>12.29</v>
      </c>
      <c r="Q157" s="56">
        <v>1.444</v>
      </c>
      <c r="R157" s="56">
        <v>0.832</v>
      </c>
      <c r="S157" s="61">
        <v>12.29</v>
      </c>
      <c r="T157" s="71">
        <v>0.437429</v>
      </c>
      <c r="U157" s="71">
        <v>0.77269</v>
      </c>
    </row>
    <row r="158" spans="1:21" ht="15.75" customHeight="1">
      <c r="A158" s="13" t="s">
        <v>20</v>
      </c>
      <c r="B158" s="13">
        <v>1998</v>
      </c>
      <c r="C158" s="13">
        <v>3</v>
      </c>
      <c r="D158" s="22">
        <f t="shared" si="21"/>
        <v>1998.03</v>
      </c>
      <c r="E158" s="49">
        <v>1.405</v>
      </c>
      <c r="F158" s="49">
        <v>1.069</v>
      </c>
      <c r="G158" s="29">
        <f t="shared" si="22"/>
        <v>14.217799999999999</v>
      </c>
      <c r="H158" s="49">
        <v>1.405</v>
      </c>
      <c r="I158" s="49">
        <v>0.874</v>
      </c>
      <c r="J158" s="52">
        <f>8.7*I158+3.5*H158</f>
        <v>12.5213</v>
      </c>
      <c r="K158" s="56">
        <v>1.405</v>
      </c>
      <c r="L158" s="56">
        <v>1.065</v>
      </c>
      <c r="M158" s="22">
        <v>14.19</v>
      </c>
      <c r="N158" s="56">
        <v>1.405</v>
      </c>
      <c r="O158" s="56">
        <v>0.87</v>
      </c>
      <c r="P158" s="22">
        <v>12.49</v>
      </c>
      <c r="Q158" s="56">
        <v>1.405</v>
      </c>
      <c r="R158" s="56">
        <v>0.87</v>
      </c>
      <c r="S158" s="61">
        <v>12.49</v>
      </c>
      <c r="T158" s="71">
        <v>0.4401</v>
      </c>
      <c r="U158" s="71">
        <v>0.7966</v>
      </c>
    </row>
    <row r="159" spans="1:21" ht="15.75" customHeight="1">
      <c r="A159" s="13" t="s">
        <v>21</v>
      </c>
      <c r="B159" s="13">
        <v>1998</v>
      </c>
      <c r="C159" s="13">
        <v>2</v>
      </c>
      <c r="D159" s="22">
        <f t="shared" si="21"/>
        <v>1998.02</v>
      </c>
      <c r="E159" s="49">
        <v>1.465</v>
      </c>
      <c r="F159" s="49">
        <v>1.094</v>
      </c>
      <c r="G159" s="29">
        <f t="shared" si="22"/>
        <v>14.645299999999999</v>
      </c>
      <c r="H159" s="49">
        <v>1.465</v>
      </c>
      <c r="I159" s="49">
        <v>0.899</v>
      </c>
      <c r="J159" s="52">
        <f t="shared" si="17"/>
        <v>12.9488</v>
      </c>
      <c r="K159" s="56">
        <v>1.465</v>
      </c>
      <c r="L159" s="56">
        <v>1.09</v>
      </c>
      <c r="M159" s="22">
        <v>14.61</v>
      </c>
      <c r="N159" s="56">
        <v>1.465</v>
      </c>
      <c r="O159" s="56">
        <v>0.895</v>
      </c>
      <c r="P159" s="22">
        <v>12.91</v>
      </c>
      <c r="Q159" s="56">
        <v>1.465</v>
      </c>
      <c r="R159" s="56">
        <v>0.895</v>
      </c>
      <c r="S159" s="61">
        <v>12.91</v>
      </c>
      <c r="T159" s="71">
        <v>0.450801</v>
      </c>
      <c r="U159" s="71">
        <v>0.804138</v>
      </c>
    </row>
    <row r="160" spans="1:21" ht="15.75" customHeight="1">
      <c r="A160" s="13" t="s">
        <v>22</v>
      </c>
      <c r="B160" s="13">
        <v>1998</v>
      </c>
      <c r="C160" s="13">
        <v>1</v>
      </c>
      <c r="D160" s="22">
        <f t="shared" si="21"/>
        <v>1998.01</v>
      </c>
      <c r="E160" s="49">
        <v>1.264</v>
      </c>
      <c r="F160" s="49">
        <v>1.118</v>
      </c>
      <c r="G160" s="29">
        <f t="shared" si="22"/>
        <v>14.1506</v>
      </c>
      <c r="H160" s="49">
        <v>1.264</v>
      </c>
      <c r="I160" s="49">
        <v>0.923</v>
      </c>
      <c r="J160" s="52">
        <f aca="true" t="shared" si="23" ref="J160:J166">8.7*I160+3.5*H160</f>
        <v>12.4541</v>
      </c>
      <c r="K160" s="56">
        <v>1.264</v>
      </c>
      <c r="L160" s="56">
        <v>1.114</v>
      </c>
      <c r="M160" s="22">
        <v>14.12</v>
      </c>
      <c r="N160" s="56">
        <v>1.264</v>
      </c>
      <c r="O160" s="56">
        <v>0.919</v>
      </c>
      <c r="P160" s="22">
        <v>12.42</v>
      </c>
      <c r="Q160" s="56">
        <v>1.264</v>
      </c>
      <c r="R160" s="56">
        <v>0.919</v>
      </c>
      <c r="S160" s="61">
        <v>12.42</v>
      </c>
      <c r="T160" s="71">
        <v>0.433421</v>
      </c>
      <c r="U160" s="71">
        <v>0.777225</v>
      </c>
    </row>
    <row r="161" spans="1:21" ht="15.75" customHeight="1">
      <c r="A161" s="13" t="s">
        <v>23</v>
      </c>
      <c r="B161" s="13">
        <v>1997</v>
      </c>
      <c r="C161" s="13">
        <v>12</v>
      </c>
      <c r="D161" s="22">
        <f t="shared" si="21"/>
        <v>1997.12</v>
      </c>
      <c r="E161" s="49">
        <v>1.447</v>
      </c>
      <c r="F161" s="49">
        <v>1.092</v>
      </c>
      <c r="G161" s="29">
        <f t="shared" si="22"/>
        <v>14.5649</v>
      </c>
      <c r="H161" s="49">
        <v>1.447</v>
      </c>
      <c r="I161" s="49">
        <v>0.897</v>
      </c>
      <c r="J161" s="52">
        <f t="shared" si="23"/>
        <v>12.868400000000001</v>
      </c>
      <c r="K161" s="56">
        <v>1.447</v>
      </c>
      <c r="L161" s="56">
        <v>1.089</v>
      </c>
      <c r="M161" s="22">
        <v>14.54</v>
      </c>
      <c r="N161" s="56">
        <v>1.447</v>
      </c>
      <c r="O161" s="56">
        <v>0.894</v>
      </c>
      <c r="P161" s="22">
        <v>12.84</v>
      </c>
      <c r="Q161" s="56">
        <v>1.447</v>
      </c>
      <c r="R161" s="56">
        <v>0.894</v>
      </c>
      <c r="S161" s="61">
        <v>12.84</v>
      </c>
      <c r="T161" s="71">
        <v>0.446629</v>
      </c>
      <c r="U161" s="71">
        <v>0.771415</v>
      </c>
    </row>
    <row r="162" spans="1:21" ht="15.75" customHeight="1">
      <c r="A162" s="13" t="s">
        <v>24</v>
      </c>
      <c r="B162" s="13">
        <v>1997</v>
      </c>
      <c r="C162" s="13">
        <v>11</v>
      </c>
      <c r="D162" s="22">
        <f t="shared" si="21"/>
        <v>1997.11</v>
      </c>
      <c r="E162" s="49">
        <v>1.553</v>
      </c>
      <c r="F162" s="49">
        <v>1.034</v>
      </c>
      <c r="G162" s="29">
        <f t="shared" si="22"/>
        <v>14.431299999999998</v>
      </c>
      <c r="H162" s="49">
        <v>1.553</v>
      </c>
      <c r="I162" s="49">
        <v>0.839</v>
      </c>
      <c r="J162" s="52">
        <f t="shared" si="23"/>
        <v>12.734799999999998</v>
      </c>
      <c r="K162" s="56">
        <v>1.553</v>
      </c>
      <c r="L162" s="56">
        <v>1.03</v>
      </c>
      <c r="M162" s="22">
        <v>14.4</v>
      </c>
      <c r="N162" s="56">
        <v>1.553</v>
      </c>
      <c r="O162" s="56">
        <v>0.835</v>
      </c>
      <c r="P162" s="22">
        <v>12.7</v>
      </c>
      <c r="Q162" s="56">
        <v>1.553</v>
      </c>
      <c r="R162" s="56">
        <v>0.835</v>
      </c>
      <c r="S162" s="61">
        <v>12.7</v>
      </c>
      <c r="T162" s="71">
        <v>0.450982</v>
      </c>
      <c r="U162" s="71">
        <v>0.785574</v>
      </c>
    </row>
    <row r="163" spans="1:21" ht="15.75" customHeight="1">
      <c r="A163" s="13" t="s">
        <v>25</v>
      </c>
      <c r="B163" s="13">
        <v>1997</v>
      </c>
      <c r="C163" s="13">
        <v>10</v>
      </c>
      <c r="D163" s="22">
        <f t="shared" si="21"/>
        <v>1997.1</v>
      </c>
      <c r="E163" s="49">
        <v>1.44</v>
      </c>
      <c r="F163" s="49">
        <v>1.059</v>
      </c>
      <c r="G163" s="29">
        <f t="shared" si="22"/>
        <v>14.2533</v>
      </c>
      <c r="H163" s="49">
        <v>1.44</v>
      </c>
      <c r="I163" s="49">
        <v>0.864</v>
      </c>
      <c r="J163" s="52">
        <f t="shared" si="23"/>
        <v>12.556799999999999</v>
      </c>
      <c r="K163" s="56">
        <v>1.44</v>
      </c>
      <c r="L163" s="56">
        <v>1.055</v>
      </c>
      <c r="M163" s="22">
        <v>14.22</v>
      </c>
      <c r="N163" s="56">
        <v>1.44</v>
      </c>
      <c r="O163" s="56">
        <v>0.86</v>
      </c>
      <c r="P163" s="22">
        <v>12.52</v>
      </c>
      <c r="Q163" s="56">
        <v>1.44</v>
      </c>
      <c r="R163" s="56">
        <v>0.86</v>
      </c>
      <c r="S163" s="61">
        <v>12.52</v>
      </c>
      <c r="T163" s="71">
        <v>0.461366</v>
      </c>
      <c r="U163" s="71">
        <v>0.822336</v>
      </c>
    </row>
    <row r="164" spans="1:21" ht="15.75" customHeight="1">
      <c r="A164" s="13" t="s">
        <v>39</v>
      </c>
      <c r="B164" s="13">
        <v>1997</v>
      </c>
      <c r="C164" s="13">
        <v>9</v>
      </c>
      <c r="D164" s="22">
        <f t="shared" si="21"/>
        <v>1997.09</v>
      </c>
      <c r="E164" s="49">
        <v>1.101</v>
      </c>
      <c r="F164" s="49">
        <v>1.0864</v>
      </c>
      <c r="G164" s="29">
        <f t="shared" si="22"/>
        <v>13.30518</v>
      </c>
      <c r="H164" s="49">
        <v>1.101</v>
      </c>
      <c r="I164" s="49">
        <v>0.891</v>
      </c>
      <c r="J164" s="52">
        <f t="shared" si="23"/>
        <v>11.6052</v>
      </c>
      <c r="K164" s="56">
        <v>1.101</v>
      </c>
      <c r="L164" s="56">
        <v>1.082</v>
      </c>
      <c r="M164" s="22">
        <v>13.27</v>
      </c>
      <c r="N164" s="56">
        <v>1.101</v>
      </c>
      <c r="O164" s="56">
        <v>0.887</v>
      </c>
      <c r="P164" s="22">
        <v>11.57</v>
      </c>
      <c r="Q164" s="56">
        <v>1.101</v>
      </c>
      <c r="R164" s="56">
        <v>0.887</v>
      </c>
      <c r="S164" s="61">
        <v>11.57</v>
      </c>
      <c r="T164" s="71">
        <v>0.46235</v>
      </c>
      <c r="U164" s="71">
        <v>0.822002</v>
      </c>
    </row>
    <row r="165" spans="1:21" ht="15.75" customHeight="1">
      <c r="A165" s="13" t="s">
        <v>27</v>
      </c>
      <c r="B165" s="13">
        <v>1997</v>
      </c>
      <c r="C165" s="13">
        <v>8</v>
      </c>
      <c r="D165" s="22">
        <f t="shared" si="21"/>
        <v>1997.08</v>
      </c>
      <c r="E165" s="49">
        <v>1.153</v>
      </c>
      <c r="F165" s="49">
        <v>1.099</v>
      </c>
      <c r="G165" s="29">
        <f t="shared" si="22"/>
        <v>13.596799999999998</v>
      </c>
      <c r="H165" s="49">
        <v>1.153</v>
      </c>
      <c r="I165" s="49">
        <v>0.904</v>
      </c>
      <c r="J165" s="52">
        <f t="shared" si="23"/>
        <v>11.9003</v>
      </c>
      <c r="K165" s="56">
        <v>1.153</v>
      </c>
      <c r="L165" s="56">
        <v>1.095</v>
      </c>
      <c r="M165" s="22">
        <v>13.56</v>
      </c>
      <c r="N165" s="56">
        <v>1.153</v>
      </c>
      <c r="O165" s="56">
        <v>0.9</v>
      </c>
      <c r="P165" s="22">
        <v>11.86</v>
      </c>
      <c r="Q165" s="56">
        <v>1.153</v>
      </c>
      <c r="R165" s="56">
        <v>0.9</v>
      </c>
      <c r="S165" s="61">
        <v>11.86</v>
      </c>
      <c r="T165" s="71">
        <v>0.442833</v>
      </c>
      <c r="U165" s="71">
        <v>0.770759</v>
      </c>
    </row>
    <row r="166" spans="1:21" ht="15.75" customHeight="1">
      <c r="A166" s="13" t="s">
        <v>4</v>
      </c>
      <c r="B166" s="13">
        <v>1997</v>
      </c>
      <c r="C166" s="13">
        <v>7</v>
      </c>
      <c r="D166" s="22">
        <f t="shared" si="21"/>
        <v>1997.07</v>
      </c>
      <c r="E166" s="49">
        <v>1.114</v>
      </c>
      <c r="F166" s="49">
        <v>1.023</v>
      </c>
      <c r="G166" s="29">
        <f t="shared" si="22"/>
        <v>12.7991</v>
      </c>
      <c r="H166" s="49">
        <v>1.114</v>
      </c>
      <c r="I166" s="49">
        <v>0.828</v>
      </c>
      <c r="J166" s="52">
        <f t="shared" si="23"/>
        <v>11.102599999999999</v>
      </c>
      <c r="K166" s="56">
        <v>1.114</v>
      </c>
      <c r="L166" s="56">
        <v>1.02</v>
      </c>
      <c r="M166" s="22">
        <v>12.78</v>
      </c>
      <c r="N166" s="56">
        <v>1.114</v>
      </c>
      <c r="O166" s="56">
        <v>0.825</v>
      </c>
      <c r="P166" s="22">
        <v>11.08</v>
      </c>
      <c r="Q166" s="56">
        <v>1.114</v>
      </c>
      <c r="R166" s="56">
        <v>0.825</v>
      </c>
      <c r="S166" s="61">
        <v>11.08</v>
      </c>
      <c r="T166" s="71">
        <v>0.439979</v>
      </c>
      <c r="U166" s="71">
        <v>0.760863</v>
      </c>
    </row>
    <row r="167" spans="1:21" ht="15.75" customHeight="1">
      <c r="A167" s="13" t="s">
        <v>3</v>
      </c>
      <c r="B167" s="13">
        <v>1997</v>
      </c>
      <c r="C167" s="13">
        <v>6</v>
      </c>
      <c r="D167" s="22">
        <f t="shared" si="21"/>
        <v>1997.06</v>
      </c>
      <c r="K167" s="56">
        <v>1.147</v>
      </c>
      <c r="L167" s="56">
        <v>0.991</v>
      </c>
      <c r="M167" s="22">
        <v>12.64</v>
      </c>
      <c r="N167" s="56">
        <v>1.147</v>
      </c>
      <c r="O167" s="56">
        <v>0.796</v>
      </c>
      <c r="P167" s="22">
        <v>10.94</v>
      </c>
      <c r="Q167" s="56">
        <v>1.147</v>
      </c>
      <c r="R167" s="56">
        <v>0.796</v>
      </c>
      <c r="S167" s="61">
        <v>10.94</v>
      </c>
      <c r="T167" s="71">
        <v>0.383127</v>
      </c>
      <c r="U167" s="71">
        <v>0.692873</v>
      </c>
    </row>
    <row r="168" spans="1:21" ht="15.75" customHeight="1">
      <c r="A168" s="13" t="s">
        <v>2</v>
      </c>
      <c r="B168" s="13">
        <v>1997</v>
      </c>
      <c r="C168" s="13">
        <v>5</v>
      </c>
      <c r="D168" s="22">
        <f t="shared" si="21"/>
        <v>1997.05</v>
      </c>
      <c r="K168" s="56">
        <v>1.008</v>
      </c>
      <c r="L168" s="56">
        <v>1.059</v>
      </c>
      <c r="M168" s="22">
        <v>12.74</v>
      </c>
      <c r="N168" s="56">
        <v>1.008</v>
      </c>
      <c r="O168" s="56">
        <v>0.864</v>
      </c>
      <c r="P168" s="22">
        <v>11.04</v>
      </c>
      <c r="Q168" s="56">
        <v>1.008</v>
      </c>
      <c r="R168" s="56">
        <v>0.864</v>
      </c>
      <c r="S168" s="61">
        <v>11.04</v>
      </c>
      <c r="T168" s="71">
        <v>0.373202</v>
      </c>
      <c r="U168" s="71">
        <v>0.694267</v>
      </c>
    </row>
    <row r="169" spans="1:21" ht="15.75" customHeight="1">
      <c r="A169" s="13" t="s">
        <v>30</v>
      </c>
      <c r="B169" s="13">
        <v>1997</v>
      </c>
      <c r="C169" s="13">
        <v>4</v>
      </c>
      <c r="D169" s="22">
        <f t="shared" si="21"/>
        <v>1997.04</v>
      </c>
      <c r="K169" s="56">
        <v>1.075</v>
      </c>
      <c r="L169" s="56">
        <v>1.096</v>
      </c>
      <c r="M169" s="22">
        <v>13.3</v>
      </c>
      <c r="N169" s="56">
        <v>1.075</v>
      </c>
      <c r="O169" s="56">
        <v>0.901</v>
      </c>
      <c r="P169" s="22">
        <v>11.6</v>
      </c>
      <c r="Q169" s="56">
        <v>1.075</v>
      </c>
      <c r="R169" s="56">
        <v>0.901</v>
      </c>
      <c r="S169" s="61">
        <v>11.6</v>
      </c>
      <c r="T169" s="71">
        <v>0.38439999999999996</v>
      </c>
      <c r="U169" s="71">
        <v>0.7026</v>
      </c>
    </row>
    <row r="170" spans="1:21" ht="15.75" customHeight="1">
      <c r="A170" s="13" t="s">
        <v>20</v>
      </c>
      <c r="B170" s="13">
        <v>1997</v>
      </c>
      <c r="C170" s="13">
        <v>3</v>
      </c>
      <c r="D170" s="22">
        <f t="shared" si="21"/>
        <v>1997.03</v>
      </c>
      <c r="K170" s="56">
        <v>1.128</v>
      </c>
      <c r="L170" s="56">
        <v>1.108</v>
      </c>
      <c r="M170" s="22">
        <v>13.59</v>
      </c>
      <c r="N170" s="56">
        <v>1.128</v>
      </c>
      <c r="O170" s="56">
        <v>0.913</v>
      </c>
      <c r="P170" s="22">
        <v>11.89</v>
      </c>
      <c r="Q170" s="56">
        <v>1.128</v>
      </c>
      <c r="R170" s="56">
        <v>0.913</v>
      </c>
      <c r="S170" s="61">
        <v>11.89</v>
      </c>
      <c r="T170" s="71">
        <v>0.3864</v>
      </c>
      <c r="U170" s="71">
        <v>0.7089</v>
      </c>
    </row>
    <row r="171" spans="1:21" ht="15.75" customHeight="1">
      <c r="A171" s="13" t="s">
        <v>21</v>
      </c>
      <c r="B171" s="13">
        <v>1997</v>
      </c>
      <c r="C171" s="13">
        <v>2</v>
      </c>
      <c r="D171" s="22">
        <f t="shared" si="21"/>
        <v>1997.02</v>
      </c>
      <c r="K171" s="56">
        <v>1.069</v>
      </c>
      <c r="L171" s="56">
        <v>1.12</v>
      </c>
      <c r="M171" s="22">
        <v>13.49</v>
      </c>
      <c r="N171" s="56">
        <v>1.069</v>
      </c>
      <c r="O171" s="56">
        <v>0.925</v>
      </c>
      <c r="P171" s="22">
        <v>11.79</v>
      </c>
      <c r="Q171" s="56">
        <v>1.069</v>
      </c>
      <c r="R171" s="56">
        <v>0.925</v>
      </c>
      <c r="S171" s="61">
        <v>11.79</v>
      </c>
      <c r="T171" s="71">
        <v>0.38670000000000004</v>
      </c>
      <c r="U171" s="71">
        <v>0.7106999999999999</v>
      </c>
    </row>
    <row r="172" spans="1:21" ht="15.75" customHeight="1">
      <c r="A172" s="13" t="s">
        <v>22</v>
      </c>
      <c r="B172" s="13">
        <v>1997</v>
      </c>
      <c r="C172" s="13">
        <v>1</v>
      </c>
      <c r="D172" s="22">
        <f t="shared" si="21"/>
        <v>1997.01</v>
      </c>
      <c r="K172" s="56">
        <v>1.017</v>
      </c>
      <c r="L172" s="56">
        <v>1.193</v>
      </c>
      <c r="M172" s="22">
        <v>13.94</v>
      </c>
      <c r="N172" s="56">
        <v>1.017</v>
      </c>
      <c r="O172" s="56">
        <v>0.998</v>
      </c>
      <c r="P172" s="22">
        <v>12.24</v>
      </c>
      <c r="Q172" s="56">
        <v>1.017</v>
      </c>
      <c r="R172" s="56">
        <v>0.998</v>
      </c>
      <c r="S172" s="61">
        <v>12.24</v>
      </c>
      <c r="T172" s="71">
        <v>0.3856</v>
      </c>
      <c r="U172" s="71">
        <v>0.7214</v>
      </c>
    </row>
    <row r="173" spans="1:21" ht="15.75" customHeight="1">
      <c r="A173" s="13" t="s">
        <v>23</v>
      </c>
      <c r="B173" s="13">
        <v>1996</v>
      </c>
      <c r="C173" s="13">
        <v>12</v>
      </c>
      <c r="D173" s="22">
        <f t="shared" si="21"/>
        <v>1996.12</v>
      </c>
      <c r="K173" s="56">
        <v>0.91</v>
      </c>
      <c r="L173" s="56">
        <v>1.218</v>
      </c>
      <c r="M173" s="22">
        <v>13.78</v>
      </c>
      <c r="N173" s="56">
        <v>0.91</v>
      </c>
      <c r="O173" s="56">
        <v>1.023</v>
      </c>
      <c r="P173" s="22">
        <v>12.09</v>
      </c>
      <c r="Q173" s="56">
        <v>0.91</v>
      </c>
      <c r="R173" s="56">
        <v>1.023</v>
      </c>
      <c r="S173" s="61">
        <v>12.09</v>
      </c>
      <c r="T173" s="71">
        <v>0.3826</v>
      </c>
      <c r="U173" s="71">
        <v>0.6869</v>
      </c>
    </row>
    <row r="174" spans="1:21" ht="15.75" customHeight="1">
      <c r="A174" s="13" t="s">
        <v>24</v>
      </c>
      <c r="B174" s="13">
        <v>1996</v>
      </c>
      <c r="C174" s="13">
        <v>11</v>
      </c>
      <c r="D174" s="22">
        <f t="shared" si="21"/>
        <v>1996.11</v>
      </c>
      <c r="K174" s="56">
        <v>0.975</v>
      </c>
      <c r="L174" s="56">
        <v>1.265</v>
      </c>
      <c r="M174" s="22">
        <v>14.42</v>
      </c>
      <c r="N174" s="56">
        <v>0.975</v>
      </c>
      <c r="O174" s="56">
        <v>1.07</v>
      </c>
      <c r="P174" s="22">
        <v>12.72</v>
      </c>
      <c r="Q174" s="56">
        <v>0.975</v>
      </c>
      <c r="R174" s="56">
        <v>1.07</v>
      </c>
      <c r="S174" s="61">
        <v>12.72</v>
      </c>
      <c r="T174" s="71">
        <v>0.3922</v>
      </c>
      <c r="U174" s="71">
        <v>0.7208</v>
      </c>
    </row>
    <row r="175" spans="1:21" ht="15.75" customHeight="1">
      <c r="A175" s="13" t="s">
        <v>25</v>
      </c>
      <c r="B175" s="13">
        <v>1996</v>
      </c>
      <c r="C175" s="13">
        <v>10</v>
      </c>
      <c r="D175" s="22">
        <f t="shared" si="21"/>
        <v>1996.1</v>
      </c>
      <c r="K175" s="56">
        <v>1.523</v>
      </c>
      <c r="L175" s="56">
        <v>1.292</v>
      </c>
      <c r="M175" s="22">
        <v>16.57</v>
      </c>
      <c r="N175" s="56">
        <v>1.523</v>
      </c>
      <c r="O175" s="56">
        <v>1.097</v>
      </c>
      <c r="P175" s="22">
        <v>14.87</v>
      </c>
      <c r="Q175" s="56">
        <v>1.523</v>
      </c>
      <c r="R175" s="56">
        <v>1.097</v>
      </c>
      <c r="S175" s="61">
        <v>14.87</v>
      </c>
      <c r="T175" s="71">
        <v>0.4306</v>
      </c>
      <c r="U175" s="71">
        <v>0.7728</v>
      </c>
    </row>
    <row r="176" spans="1:21" ht="15.75" customHeight="1">
      <c r="A176" s="13" t="s">
        <v>39</v>
      </c>
      <c r="B176" s="13">
        <v>1996</v>
      </c>
      <c r="C176" s="13">
        <v>9</v>
      </c>
      <c r="D176" s="22">
        <f t="shared" si="21"/>
        <v>1996.09</v>
      </c>
      <c r="K176" s="56">
        <v>1.589</v>
      </c>
      <c r="L176" s="56">
        <v>1.287</v>
      </c>
      <c r="M176" s="22">
        <v>16.76</v>
      </c>
      <c r="N176" s="56">
        <v>1.589</v>
      </c>
      <c r="O176" s="56">
        <v>1.092</v>
      </c>
      <c r="P176" s="22">
        <v>15.06</v>
      </c>
      <c r="Q176" s="56">
        <v>1.589</v>
      </c>
      <c r="R176" s="56">
        <v>1.092</v>
      </c>
      <c r="S176" s="61">
        <v>15.06</v>
      </c>
      <c r="T176" s="71">
        <v>0.4125</v>
      </c>
      <c r="U176" s="71">
        <v>0.7482</v>
      </c>
    </row>
    <row r="177" spans="1:21" ht="15.75" customHeight="1">
      <c r="A177" s="13" t="s">
        <v>27</v>
      </c>
      <c r="B177" s="13">
        <v>1996</v>
      </c>
      <c r="C177" s="13">
        <v>8</v>
      </c>
      <c r="D177" s="22">
        <f aca="true" t="shared" si="24" ref="D177:D196">B177+(C177/100)</f>
        <v>1996.08</v>
      </c>
      <c r="K177" s="56">
        <v>1.583</v>
      </c>
      <c r="L177" s="56">
        <v>1.258</v>
      </c>
      <c r="M177" s="22">
        <v>16.49</v>
      </c>
      <c r="N177" s="56">
        <v>1.583</v>
      </c>
      <c r="O177" s="56">
        <v>1.063</v>
      </c>
      <c r="P177" s="22">
        <v>14.79</v>
      </c>
      <c r="Q177" s="56">
        <v>1.583</v>
      </c>
      <c r="R177" s="56">
        <v>1.063</v>
      </c>
      <c r="S177" s="61">
        <v>14.79</v>
      </c>
      <c r="T177" s="71">
        <v>0.411</v>
      </c>
      <c r="U177" s="71">
        <v>0.7172</v>
      </c>
    </row>
    <row r="178" spans="1:21" ht="15.75" customHeight="1">
      <c r="A178" s="13" t="s">
        <v>4</v>
      </c>
      <c r="B178" s="13">
        <v>1996</v>
      </c>
      <c r="C178" s="13">
        <v>7</v>
      </c>
      <c r="D178" s="22">
        <f t="shared" si="24"/>
        <v>1996.07</v>
      </c>
      <c r="K178" s="56">
        <v>1.375</v>
      </c>
      <c r="L178" s="56">
        <v>1.182</v>
      </c>
      <c r="M178" s="22">
        <v>15.1</v>
      </c>
      <c r="N178" s="56">
        <v>1.375</v>
      </c>
      <c r="O178" s="56">
        <v>0.987</v>
      </c>
      <c r="P178" s="22">
        <v>13.4</v>
      </c>
      <c r="Q178" s="56">
        <v>1.375</v>
      </c>
      <c r="R178" s="56">
        <v>0.987</v>
      </c>
      <c r="S178" s="61">
        <v>13.4</v>
      </c>
      <c r="T178" s="71">
        <v>0.3949</v>
      </c>
      <c r="U178" s="71">
        <v>0.7022</v>
      </c>
    </row>
    <row r="179" spans="1:21" ht="15.75" customHeight="1">
      <c r="A179" s="13" t="s">
        <v>3</v>
      </c>
      <c r="B179" s="13">
        <v>1996</v>
      </c>
      <c r="C179" s="13">
        <v>6</v>
      </c>
      <c r="D179" s="22">
        <f t="shared" si="24"/>
        <v>1996.06</v>
      </c>
      <c r="K179" s="56">
        <v>1.28</v>
      </c>
      <c r="L179" s="56">
        <v>1.171</v>
      </c>
      <c r="M179" s="22">
        <v>14.67</v>
      </c>
      <c r="N179" s="56">
        <v>1.28</v>
      </c>
      <c r="O179" s="56">
        <v>0.976</v>
      </c>
      <c r="P179" s="22">
        <v>12.97</v>
      </c>
      <c r="Q179" s="56">
        <v>1.28</v>
      </c>
      <c r="R179" s="56">
        <v>0.976</v>
      </c>
      <c r="S179" s="61">
        <v>12.97</v>
      </c>
      <c r="T179" s="71">
        <v>0.3746</v>
      </c>
      <c r="U179" s="71">
        <v>0.6696</v>
      </c>
    </row>
    <row r="180" spans="1:21" ht="15.75" customHeight="1">
      <c r="A180" s="13" t="s">
        <v>2</v>
      </c>
      <c r="B180" s="13">
        <v>1996</v>
      </c>
      <c r="C180" s="13">
        <v>5</v>
      </c>
      <c r="D180" s="22">
        <f t="shared" si="24"/>
        <v>1996.05</v>
      </c>
      <c r="K180" s="56">
        <v>0.928</v>
      </c>
      <c r="L180" s="56">
        <v>1.221</v>
      </c>
      <c r="M180" s="22">
        <v>13.87</v>
      </c>
      <c r="N180" s="56">
        <v>0.928</v>
      </c>
      <c r="O180" s="56">
        <v>1.026</v>
      </c>
      <c r="P180" s="22">
        <v>12.17</v>
      </c>
      <c r="Q180" s="56">
        <v>0.928</v>
      </c>
      <c r="R180" s="56">
        <v>1.026</v>
      </c>
      <c r="S180" s="61">
        <v>12.17</v>
      </c>
      <c r="T180" s="71">
        <v>0.3925</v>
      </c>
      <c r="U180" s="71">
        <v>0.7213</v>
      </c>
    </row>
    <row r="181" spans="1:21" ht="15.75" customHeight="1">
      <c r="A181" s="13" t="s">
        <v>30</v>
      </c>
      <c r="B181" s="13">
        <v>1996</v>
      </c>
      <c r="C181" s="13">
        <v>4</v>
      </c>
      <c r="D181" s="22">
        <f t="shared" si="24"/>
        <v>1996.04</v>
      </c>
      <c r="K181" s="56">
        <v>0.775</v>
      </c>
      <c r="L181" s="56">
        <v>1.216</v>
      </c>
      <c r="M181" s="22">
        <v>13.29</v>
      </c>
      <c r="N181" s="56">
        <v>0.775</v>
      </c>
      <c r="O181" s="56">
        <v>1.021</v>
      </c>
      <c r="P181" s="22">
        <v>11.59</v>
      </c>
      <c r="Q181" s="56">
        <v>0.775</v>
      </c>
      <c r="R181" s="56">
        <v>1.021</v>
      </c>
      <c r="S181" s="61">
        <v>11.59</v>
      </c>
      <c r="T181" s="71">
        <v>0.3967</v>
      </c>
      <c r="U181" s="71">
        <v>0.7185</v>
      </c>
    </row>
    <row r="182" spans="1:21" ht="15.75" customHeight="1">
      <c r="A182" s="13" t="s">
        <v>20</v>
      </c>
      <c r="B182" s="13">
        <v>1996</v>
      </c>
      <c r="C182" s="13">
        <v>3</v>
      </c>
      <c r="D182" s="22">
        <f t="shared" si="24"/>
        <v>1996.03</v>
      </c>
      <c r="K182" s="56">
        <v>0.769</v>
      </c>
      <c r="L182" s="56">
        <v>1.202</v>
      </c>
      <c r="M182" s="22">
        <v>13.15</v>
      </c>
      <c r="N182" s="56">
        <v>0.769</v>
      </c>
      <c r="O182" s="56">
        <v>1.007</v>
      </c>
      <c r="P182" s="22">
        <v>11.45</v>
      </c>
      <c r="Q182" s="56">
        <v>0.769</v>
      </c>
      <c r="R182" s="56">
        <v>1.007</v>
      </c>
      <c r="S182" s="61">
        <v>11.45</v>
      </c>
      <c r="T182" s="71">
        <v>0.393</v>
      </c>
      <c r="U182" s="71">
        <v>0.7172</v>
      </c>
    </row>
    <row r="183" spans="1:21" ht="15.75" customHeight="1">
      <c r="A183" s="13" t="s">
        <v>21</v>
      </c>
      <c r="B183" s="13">
        <v>1996</v>
      </c>
      <c r="C183" s="13">
        <v>2</v>
      </c>
      <c r="D183" s="22">
        <f t="shared" si="24"/>
        <v>1996.02</v>
      </c>
      <c r="K183" s="56">
        <v>0.773</v>
      </c>
      <c r="L183" s="56">
        <v>1.207</v>
      </c>
      <c r="M183" s="22">
        <v>13.21</v>
      </c>
      <c r="N183" s="56">
        <v>0.773</v>
      </c>
      <c r="O183" s="56">
        <v>1.012</v>
      </c>
      <c r="P183" s="22">
        <v>11.51</v>
      </c>
      <c r="Q183" s="56">
        <v>0.773</v>
      </c>
      <c r="R183" s="56">
        <v>1.012</v>
      </c>
      <c r="S183" s="61">
        <v>11.51</v>
      </c>
      <c r="T183" s="71">
        <v>0.4118</v>
      </c>
      <c r="U183" s="71">
        <v>0.7446</v>
      </c>
    </row>
    <row r="184" spans="1:21" ht="15.75" customHeight="1">
      <c r="A184" s="13" t="s">
        <v>22</v>
      </c>
      <c r="B184" s="13">
        <v>1996</v>
      </c>
      <c r="C184" s="13">
        <v>1</v>
      </c>
      <c r="D184" s="22">
        <f t="shared" si="24"/>
        <v>1996.01</v>
      </c>
      <c r="K184" s="56">
        <v>0.876</v>
      </c>
      <c r="L184" s="56">
        <v>1.198</v>
      </c>
      <c r="M184" s="22">
        <v>13.49</v>
      </c>
      <c r="N184" s="56">
        <v>0.876</v>
      </c>
      <c r="O184" s="56">
        <v>1.003</v>
      </c>
      <c r="P184" s="22">
        <v>11.79</v>
      </c>
      <c r="Q184" s="56">
        <v>0.876</v>
      </c>
      <c r="R184" s="56">
        <v>1.003</v>
      </c>
      <c r="S184" s="61">
        <v>11.79</v>
      </c>
      <c r="T184" s="71">
        <v>0.4068</v>
      </c>
      <c r="U184" s="71">
        <v>0.7414</v>
      </c>
    </row>
    <row r="185" spans="1:21" ht="15.75" customHeight="1">
      <c r="A185" s="13" t="s">
        <v>23</v>
      </c>
      <c r="B185" s="13">
        <v>1995</v>
      </c>
      <c r="C185" s="21">
        <v>12</v>
      </c>
      <c r="D185" s="22">
        <f t="shared" si="24"/>
        <v>1995.12</v>
      </c>
      <c r="K185" s="56">
        <v>0.879</v>
      </c>
      <c r="L185" s="56">
        <v>1.198</v>
      </c>
      <c r="M185" s="22">
        <v>13.5</v>
      </c>
      <c r="N185" s="56">
        <v>0.879</v>
      </c>
      <c r="O185" s="56">
        <v>1.003</v>
      </c>
      <c r="P185" s="22">
        <v>11.8</v>
      </c>
      <c r="Q185" s="56">
        <v>0.879</v>
      </c>
      <c r="R185" s="56">
        <v>1.003</v>
      </c>
      <c r="S185" s="61">
        <v>11.8</v>
      </c>
      <c r="T185" s="71">
        <v>0.389</v>
      </c>
      <c r="U185" s="71">
        <v>0.6948</v>
      </c>
    </row>
    <row r="186" spans="1:21" ht="15.75" customHeight="1">
      <c r="A186" s="13" t="s">
        <v>24</v>
      </c>
      <c r="B186" s="13">
        <v>1995</v>
      </c>
      <c r="C186" s="21">
        <v>11</v>
      </c>
      <c r="D186" s="22">
        <f t="shared" si="24"/>
        <v>1995.11</v>
      </c>
      <c r="K186" s="56">
        <v>1.087</v>
      </c>
      <c r="L186" s="56">
        <v>1.128</v>
      </c>
      <c r="M186" s="22">
        <v>13.62</v>
      </c>
      <c r="N186" s="56">
        <v>1.087</v>
      </c>
      <c r="O186" s="56">
        <v>0.933</v>
      </c>
      <c r="P186" s="22">
        <v>11.92</v>
      </c>
      <c r="Q186" s="56">
        <v>1.087</v>
      </c>
      <c r="R186" s="56">
        <v>0.933</v>
      </c>
      <c r="S186" s="61">
        <v>11.92</v>
      </c>
      <c r="T186" s="71">
        <v>0.4194</v>
      </c>
      <c r="U186" s="71">
        <v>0.7525</v>
      </c>
    </row>
    <row r="187" spans="1:21" ht="15.75" customHeight="1">
      <c r="A187" s="13" t="s">
        <v>25</v>
      </c>
      <c r="B187" s="13">
        <v>1995</v>
      </c>
      <c r="C187" s="21">
        <v>10</v>
      </c>
      <c r="D187" s="22">
        <f t="shared" si="24"/>
        <v>1995.1</v>
      </c>
      <c r="K187" s="56">
        <v>1.019</v>
      </c>
      <c r="L187" s="56">
        <v>1.136</v>
      </c>
      <c r="M187" s="22">
        <v>13.45</v>
      </c>
      <c r="N187" s="56">
        <v>1.019</v>
      </c>
      <c r="O187" s="56">
        <v>0.941</v>
      </c>
      <c r="P187" s="22">
        <v>11.75</v>
      </c>
      <c r="Q187" s="56">
        <v>1.019</v>
      </c>
      <c r="R187" s="56">
        <v>0.941</v>
      </c>
      <c r="S187" s="61">
        <v>11.75</v>
      </c>
      <c r="T187" s="71">
        <v>0.4285</v>
      </c>
      <c r="U187" s="71">
        <v>0.7627</v>
      </c>
    </row>
    <row r="188" spans="1:21" ht="15.75" customHeight="1">
      <c r="A188" s="13" t="s">
        <v>39</v>
      </c>
      <c r="B188" s="13">
        <v>1995</v>
      </c>
      <c r="C188" s="21">
        <v>9</v>
      </c>
      <c r="D188" s="22">
        <f t="shared" si="24"/>
        <v>1995.09</v>
      </c>
      <c r="K188" s="56">
        <v>0.873</v>
      </c>
      <c r="L188" s="56">
        <v>1.135</v>
      </c>
      <c r="M188" s="22">
        <v>12.93</v>
      </c>
      <c r="N188" s="56">
        <v>0.873</v>
      </c>
      <c r="O188" s="56">
        <v>0.94</v>
      </c>
      <c r="P188" s="22">
        <v>11.23</v>
      </c>
      <c r="Q188" s="56">
        <v>0.873</v>
      </c>
      <c r="R188" s="56">
        <v>0.94</v>
      </c>
      <c r="S188" s="61">
        <v>11.23</v>
      </c>
      <c r="T188" s="71">
        <v>0.413</v>
      </c>
      <c r="U188" s="71">
        <v>0.7412</v>
      </c>
    </row>
    <row r="189" spans="1:19" ht="15.75" customHeight="1">
      <c r="A189" s="13" t="s">
        <v>27</v>
      </c>
      <c r="B189" s="13">
        <v>1995</v>
      </c>
      <c r="C189" s="21">
        <v>8</v>
      </c>
      <c r="D189" s="22">
        <f t="shared" si="24"/>
        <v>1995.08</v>
      </c>
      <c r="K189" s="56">
        <v>0.855</v>
      </c>
      <c r="L189" s="56">
        <v>1.11</v>
      </c>
      <c r="M189" s="22">
        <v>12.65</v>
      </c>
      <c r="N189" s="56">
        <v>0.855</v>
      </c>
      <c r="O189" s="56">
        <v>0.915</v>
      </c>
      <c r="P189" s="22">
        <v>10.95</v>
      </c>
      <c r="Q189" s="56">
        <v>0.855</v>
      </c>
      <c r="R189" s="56">
        <v>0.915</v>
      </c>
      <c r="S189" s="61">
        <v>10.95</v>
      </c>
    </row>
    <row r="190" spans="1:21" ht="15.75" customHeight="1">
      <c r="A190" s="13" t="s">
        <v>4</v>
      </c>
      <c r="B190" s="13">
        <v>1995</v>
      </c>
      <c r="C190" s="21">
        <v>7</v>
      </c>
      <c r="D190" s="22">
        <f t="shared" si="24"/>
        <v>1995.07</v>
      </c>
      <c r="K190" s="56">
        <v>0.805</v>
      </c>
      <c r="L190" s="56">
        <v>1.104</v>
      </c>
      <c r="M190" s="22">
        <v>12.42</v>
      </c>
      <c r="N190" s="56">
        <v>0.805</v>
      </c>
      <c r="O190" s="56">
        <v>0.909</v>
      </c>
      <c r="P190" s="22">
        <v>10.72</v>
      </c>
      <c r="Q190" s="56">
        <v>0.805</v>
      </c>
      <c r="R190" s="56">
        <v>0.909</v>
      </c>
      <c r="S190" s="61">
        <v>10.72</v>
      </c>
      <c r="T190" s="71">
        <v>0.3893</v>
      </c>
      <c r="U190" s="71">
        <v>0.6844</v>
      </c>
    </row>
    <row r="191" spans="1:21" ht="15.75" customHeight="1">
      <c r="A191" s="13" t="s">
        <v>3</v>
      </c>
      <c r="B191" s="13">
        <v>1995</v>
      </c>
      <c r="C191" s="21">
        <v>6</v>
      </c>
      <c r="D191" s="22">
        <f t="shared" si="24"/>
        <v>1995.06</v>
      </c>
      <c r="K191" s="56">
        <v>0.765</v>
      </c>
      <c r="L191" s="56">
        <v>1.117</v>
      </c>
      <c r="M191" s="22">
        <v>12.4</v>
      </c>
      <c r="N191" s="56">
        <v>0.765</v>
      </c>
      <c r="O191" s="56">
        <v>0.922</v>
      </c>
      <c r="P191" s="22">
        <v>10.7</v>
      </c>
      <c r="Q191" s="56">
        <v>0.765</v>
      </c>
      <c r="R191" s="56">
        <v>0.922</v>
      </c>
      <c r="S191" s="61">
        <v>10.7</v>
      </c>
      <c r="T191" s="71">
        <v>0.4101</v>
      </c>
      <c r="U191" s="71">
        <v>0.7226</v>
      </c>
    </row>
    <row r="192" spans="1:21" ht="15.75" customHeight="1">
      <c r="A192" s="13" t="s">
        <v>2</v>
      </c>
      <c r="B192" s="13">
        <v>1995</v>
      </c>
      <c r="C192" s="21">
        <v>5</v>
      </c>
      <c r="D192" s="22">
        <f t="shared" si="24"/>
        <v>1995.05</v>
      </c>
      <c r="K192" s="56">
        <v>0.723</v>
      </c>
      <c r="L192" s="56">
        <v>1.094</v>
      </c>
      <c r="M192" s="22">
        <v>12.05</v>
      </c>
      <c r="N192" s="56">
        <v>0.723</v>
      </c>
      <c r="O192" s="56">
        <v>0.899</v>
      </c>
      <c r="P192" s="22">
        <v>10.35</v>
      </c>
      <c r="Q192" s="56">
        <v>0.723</v>
      </c>
      <c r="R192" s="56">
        <v>0.899</v>
      </c>
      <c r="S192" s="61">
        <v>10.35</v>
      </c>
      <c r="T192" s="71">
        <v>0.4183</v>
      </c>
      <c r="U192" s="71">
        <v>0.746</v>
      </c>
    </row>
    <row r="193" spans="1:21" ht="15.75" customHeight="1">
      <c r="A193" s="13" t="s">
        <v>30</v>
      </c>
      <c r="B193" s="13">
        <v>1995</v>
      </c>
      <c r="C193" s="21">
        <v>4</v>
      </c>
      <c r="D193" s="22">
        <f t="shared" si="24"/>
        <v>1995.04</v>
      </c>
      <c r="K193" s="56">
        <v>0.725</v>
      </c>
      <c r="L193" s="56">
        <v>1.096</v>
      </c>
      <c r="M193" s="22">
        <v>12.07</v>
      </c>
      <c r="N193" s="56">
        <v>0.725</v>
      </c>
      <c r="O193" s="56">
        <v>0.901</v>
      </c>
      <c r="P193" s="22">
        <v>10.37</v>
      </c>
      <c r="Q193" s="56">
        <v>0.725</v>
      </c>
      <c r="R193" s="56">
        <v>0.901</v>
      </c>
      <c r="S193" s="61">
        <v>10.37</v>
      </c>
      <c r="T193" s="71">
        <v>0.4282</v>
      </c>
      <c r="U193" s="71">
        <v>0.7285</v>
      </c>
    </row>
    <row r="194" spans="1:19" ht="15.75" customHeight="1">
      <c r="A194" s="13" t="s">
        <v>20</v>
      </c>
      <c r="B194" s="13">
        <v>1995</v>
      </c>
      <c r="C194" s="21">
        <v>3</v>
      </c>
      <c r="D194" s="22">
        <f t="shared" si="24"/>
        <v>1995.03</v>
      </c>
      <c r="K194" s="56">
        <v>0.724</v>
      </c>
      <c r="L194" s="56">
        <v>1.127</v>
      </c>
      <c r="M194" s="22">
        <v>12.34</v>
      </c>
      <c r="N194" s="56">
        <v>0.724</v>
      </c>
      <c r="O194" s="56">
        <v>0.932</v>
      </c>
      <c r="P194" s="22">
        <v>10.64</v>
      </c>
      <c r="Q194" s="56">
        <v>0.724</v>
      </c>
      <c r="R194" s="56">
        <v>0.932</v>
      </c>
      <c r="S194" s="61">
        <v>10.64</v>
      </c>
    </row>
    <row r="195" spans="1:19" ht="15.75" customHeight="1">
      <c r="A195" s="13" t="s">
        <v>21</v>
      </c>
      <c r="B195" s="13">
        <v>1995</v>
      </c>
      <c r="C195" s="13">
        <v>2</v>
      </c>
      <c r="D195" s="22">
        <f t="shared" si="24"/>
        <v>1995.02</v>
      </c>
      <c r="K195" s="56">
        <v>0.71</v>
      </c>
      <c r="L195" s="56">
        <v>1.119</v>
      </c>
      <c r="M195" s="22">
        <v>12.22</v>
      </c>
      <c r="N195" s="56">
        <v>0.71</v>
      </c>
      <c r="O195" s="56">
        <v>0.924</v>
      </c>
      <c r="P195" s="22">
        <v>10.52</v>
      </c>
      <c r="Q195" s="56">
        <v>0.71</v>
      </c>
      <c r="R195" s="56">
        <v>0.924</v>
      </c>
      <c r="S195" s="61">
        <v>10.52</v>
      </c>
    </row>
    <row r="196" spans="1:21" ht="15.75" customHeight="1">
      <c r="A196" s="13" t="s">
        <v>22</v>
      </c>
      <c r="B196" s="13">
        <v>1995</v>
      </c>
      <c r="C196" s="13">
        <v>1</v>
      </c>
      <c r="D196" s="22">
        <f t="shared" si="24"/>
        <v>1995.01</v>
      </c>
      <c r="K196" s="56">
        <v>0.725</v>
      </c>
      <c r="L196" s="56">
        <v>1.116</v>
      </c>
      <c r="M196" s="22">
        <v>12.25</v>
      </c>
      <c r="N196" s="56">
        <v>0.725</v>
      </c>
      <c r="O196" s="56">
        <v>0.921</v>
      </c>
      <c r="P196" s="22">
        <v>10.55</v>
      </c>
      <c r="Q196" s="56">
        <v>0.725</v>
      </c>
      <c r="R196" s="56">
        <v>0.921</v>
      </c>
      <c r="S196" s="61">
        <v>10.55</v>
      </c>
      <c r="T196" s="71">
        <v>0.441</v>
      </c>
      <c r="U196" s="71">
        <v>0.7712</v>
      </c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</sheetData>
  <sheetProtection/>
  <printOptions gridLines="1" horizontalCentered="1"/>
  <pageMargins left="0.5" right="0.5" top="1" bottom="1" header="0.5" footer="0.5"/>
  <pageSetup fitToHeight="3" fitToWidth="1" horizontalDpi="600" verticalDpi="600" orientation="portrait" scale="56" r:id="rId1"/>
  <headerFooter alignWithMargins="0">
    <oddHeader>&amp;C&amp;A</oddHeader>
    <oddFooter>&amp;CPage &amp;P&amp;RHistoricCalDairyPrices.xls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71"/>
  <sheetViews>
    <sheetView zoomScalePageLayoutView="0" workbookViewId="0" topLeftCell="A1">
      <pane xSplit="2" ySplit="1" topLeftCell="F2" activePane="bottomRight" state="frozen"/>
      <selection pane="topLeft" activeCell="A1" sqref="A1"/>
      <selection pane="topRight" activeCell="D1" sqref="D1"/>
      <selection pane="bottomLeft" activeCell="A1" sqref="A1"/>
      <selection pane="bottomRight" activeCell="B7" sqref="B7"/>
    </sheetView>
  </sheetViews>
  <sheetFormatPr defaultColWidth="9.140625" defaultRowHeight="12.75"/>
  <cols>
    <col min="1" max="1" width="6.140625" style="24" customWidth="1"/>
    <col min="2" max="2" width="6.57421875" style="14" customWidth="1"/>
    <col min="3" max="3" width="7.57421875" style="14" customWidth="1"/>
    <col min="4" max="4" width="11.57421875" style="77" customWidth="1"/>
    <col min="5" max="5" width="12.7109375" style="77" customWidth="1"/>
    <col min="6" max="6" width="10.7109375" style="77" customWidth="1"/>
    <col min="7" max="7" width="11.421875" style="77" customWidth="1"/>
    <col min="8" max="8" width="11.28125" style="77" customWidth="1"/>
    <col min="9" max="9" width="12.421875" style="77" customWidth="1"/>
    <col min="10" max="10" width="11.7109375" style="65" customWidth="1"/>
    <col min="11" max="11" width="12.28125" style="65" customWidth="1"/>
    <col min="12" max="16384" width="9.140625" style="14" customWidth="1"/>
  </cols>
  <sheetData>
    <row r="1" spans="1:11" ht="52.5" customHeight="1">
      <c r="A1" s="27" t="s">
        <v>0</v>
      </c>
      <c r="B1" s="30" t="s">
        <v>1</v>
      </c>
      <c r="C1" s="30" t="s">
        <v>38</v>
      </c>
      <c r="D1" s="76" t="s">
        <v>14</v>
      </c>
      <c r="E1" s="76" t="s">
        <v>75</v>
      </c>
      <c r="F1" s="76" t="s">
        <v>16</v>
      </c>
      <c r="G1" s="76" t="s">
        <v>17</v>
      </c>
      <c r="H1" s="76" t="s">
        <v>15</v>
      </c>
      <c r="I1" s="76" t="s">
        <v>74</v>
      </c>
      <c r="J1" s="64" t="s">
        <v>73</v>
      </c>
      <c r="K1" s="64" t="s">
        <v>72</v>
      </c>
    </row>
    <row r="2" spans="1:11" s="24" customFormat="1" ht="15.75" customHeight="1">
      <c r="A2" s="27" t="s">
        <v>21</v>
      </c>
      <c r="B2" s="27">
        <v>2011</v>
      </c>
      <c r="C2" s="27">
        <v>2</v>
      </c>
      <c r="D2" s="77">
        <v>0.004</v>
      </c>
      <c r="E2" s="77">
        <v>0.006</v>
      </c>
      <c r="F2" s="77">
        <v>0.015</v>
      </c>
      <c r="G2" s="77">
        <v>0.006</v>
      </c>
      <c r="H2" s="77">
        <v>0.0005</v>
      </c>
      <c r="I2" s="77">
        <v>0</v>
      </c>
      <c r="J2" s="65">
        <v>0.003488</v>
      </c>
      <c r="K2" s="65">
        <v>0.001488</v>
      </c>
    </row>
    <row r="3" spans="1:11" s="24" customFormat="1" ht="15.75" customHeight="1">
      <c r="A3" s="27" t="s">
        <v>22</v>
      </c>
      <c r="B3" s="27">
        <v>2011</v>
      </c>
      <c r="C3" s="27">
        <v>1</v>
      </c>
      <c r="D3" s="77">
        <v>0.004</v>
      </c>
      <c r="E3" s="77">
        <v>0.006</v>
      </c>
      <c r="F3" s="77">
        <v>0.015</v>
      </c>
      <c r="G3" s="77">
        <v>0.006</v>
      </c>
      <c r="H3" s="77">
        <v>0.0005</v>
      </c>
      <c r="I3" s="77">
        <v>0</v>
      </c>
      <c r="J3" s="65">
        <v>0.003488</v>
      </c>
      <c r="K3" s="65">
        <v>0.001488</v>
      </c>
    </row>
    <row r="4" spans="1:11" s="24" customFormat="1" ht="15.75" customHeight="1">
      <c r="A4" s="27" t="s">
        <v>23</v>
      </c>
      <c r="B4" s="27">
        <v>2010</v>
      </c>
      <c r="C4" s="27">
        <v>12</v>
      </c>
      <c r="D4" s="77">
        <v>0.004</v>
      </c>
      <c r="E4" s="77">
        <v>0.006</v>
      </c>
      <c r="F4" s="77">
        <v>0.015</v>
      </c>
      <c r="G4" s="77">
        <v>0.006</v>
      </c>
      <c r="H4" s="77">
        <v>0.0005</v>
      </c>
      <c r="I4" s="77">
        <v>0</v>
      </c>
      <c r="J4" s="65">
        <v>0.003488</v>
      </c>
      <c r="K4" s="65">
        <v>0.001488</v>
      </c>
    </row>
    <row r="5" spans="1:11" s="24" customFormat="1" ht="15.75" customHeight="1">
      <c r="A5" s="27" t="s">
        <v>24</v>
      </c>
      <c r="B5" s="27">
        <v>2010</v>
      </c>
      <c r="C5" s="27">
        <v>11</v>
      </c>
      <c r="D5" s="77">
        <v>0.004</v>
      </c>
      <c r="E5" s="77">
        <v>0.006</v>
      </c>
      <c r="F5" s="77">
        <v>0.015</v>
      </c>
      <c r="G5" s="77">
        <v>0.006</v>
      </c>
      <c r="H5" s="77">
        <v>0.0005</v>
      </c>
      <c r="I5" s="77">
        <v>0</v>
      </c>
      <c r="J5" s="65">
        <v>0.003488</v>
      </c>
      <c r="K5" s="65">
        <v>0.001488</v>
      </c>
    </row>
    <row r="6" spans="1:11" s="24" customFormat="1" ht="15.75" customHeight="1">
      <c r="A6" s="27" t="s">
        <v>25</v>
      </c>
      <c r="B6" s="27">
        <v>2010</v>
      </c>
      <c r="C6" s="27">
        <v>10</v>
      </c>
      <c r="D6" s="77">
        <v>0.004</v>
      </c>
      <c r="E6" s="77">
        <v>0.006</v>
      </c>
      <c r="F6" s="77">
        <v>0.015</v>
      </c>
      <c r="G6" s="77">
        <v>0.006</v>
      </c>
      <c r="H6" s="77">
        <v>0.0005</v>
      </c>
      <c r="I6" s="77">
        <v>0</v>
      </c>
      <c r="J6" s="65">
        <v>0.003488</v>
      </c>
      <c r="K6" s="65">
        <v>0.001488</v>
      </c>
    </row>
    <row r="7" spans="1:11" s="24" customFormat="1" ht="15.75" customHeight="1">
      <c r="A7" s="27" t="s">
        <v>39</v>
      </c>
      <c r="B7" s="27">
        <v>2010</v>
      </c>
      <c r="C7" s="27">
        <v>9</v>
      </c>
      <c r="D7" s="77">
        <v>0</v>
      </c>
      <c r="E7" s="77">
        <v>0</v>
      </c>
      <c r="F7" s="77">
        <v>0.015</v>
      </c>
      <c r="G7" s="77">
        <v>0.006</v>
      </c>
      <c r="H7" s="77">
        <v>0.0005</v>
      </c>
      <c r="I7" s="77">
        <v>0</v>
      </c>
      <c r="J7" s="65">
        <v>0.003488</v>
      </c>
      <c r="K7" s="65">
        <v>0.001488</v>
      </c>
    </row>
    <row r="8" spans="1:11" s="24" customFormat="1" ht="15.75" customHeight="1">
      <c r="A8" s="27" t="s">
        <v>27</v>
      </c>
      <c r="B8" s="27">
        <v>2010</v>
      </c>
      <c r="C8" s="27">
        <v>8</v>
      </c>
      <c r="D8" s="77">
        <v>0</v>
      </c>
      <c r="E8" s="77">
        <v>0</v>
      </c>
      <c r="F8" s="77">
        <v>0.015</v>
      </c>
      <c r="G8" s="77">
        <v>0.006</v>
      </c>
      <c r="H8" s="77">
        <v>0.0005</v>
      </c>
      <c r="I8" s="77">
        <v>0</v>
      </c>
      <c r="J8" s="65">
        <v>0.003488</v>
      </c>
      <c r="K8" s="65">
        <v>0.001488</v>
      </c>
    </row>
    <row r="9" spans="1:11" s="24" customFormat="1" ht="15.75" customHeight="1">
      <c r="A9" s="27" t="s">
        <v>4</v>
      </c>
      <c r="B9" s="27">
        <v>2010</v>
      </c>
      <c r="C9" s="27">
        <v>7</v>
      </c>
      <c r="D9" s="77">
        <v>0</v>
      </c>
      <c r="E9" s="77">
        <v>0</v>
      </c>
      <c r="F9" s="77">
        <v>0.015</v>
      </c>
      <c r="G9" s="77">
        <v>0.006</v>
      </c>
      <c r="H9" s="77">
        <v>0.0005</v>
      </c>
      <c r="I9" s="77">
        <v>0</v>
      </c>
      <c r="J9" s="65">
        <v>0.003488</v>
      </c>
      <c r="K9" s="65">
        <v>0.001488</v>
      </c>
    </row>
    <row r="10" spans="1:11" s="24" customFormat="1" ht="15.75" customHeight="1">
      <c r="A10" s="27" t="s">
        <v>3</v>
      </c>
      <c r="B10" s="27">
        <v>2010</v>
      </c>
      <c r="C10" s="27">
        <v>6</v>
      </c>
      <c r="D10" s="77">
        <v>0</v>
      </c>
      <c r="E10" s="77">
        <v>0</v>
      </c>
      <c r="F10" s="77">
        <v>0.015</v>
      </c>
      <c r="G10" s="77">
        <v>0.006</v>
      </c>
      <c r="H10" s="77">
        <v>0.0005</v>
      </c>
      <c r="I10" s="77">
        <v>0</v>
      </c>
      <c r="J10" s="65">
        <v>0.003488</v>
      </c>
      <c r="K10" s="65">
        <v>0.001488</v>
      </c>
    </row>
    <row r="11" spans="1:11" s="24" customFormat="1" ht="15.75" customHeight="1">
      <c r="A11" s="27" t="s">
        <v>2</v>
      </c>
      <c r="B11" s="27">
        <v>2010</v>
      </c>
      <c r="C11" s="27">
        <v>5</v>
      </c>
      <c r="D11" s="77">
        <v>0</v>
      </c>
      <c r="E11" s="77">
        <v>0</v>
      </c>
      <c r="F11" s="77">
        <v>0.015</v>
      </c>
      <c r="G11" s="77">
        <v>0.006</v>
      </c>
      <c r="H11" s="77">
        <v>0.0005</v>
      </c>
      <c r="I11" s="77">
        <v>0</v>
      </c>
      <c r="J11" s="65">
        <v>0.003488</v>
      </c>
      <c r="K11" s="65">
        <v>0.001488</v>
      </c>
    </row>
    <row r="12" spans="1:11" s="24" customFormat="1" ht="15.75" customHeight="1">
      <c r="A12" s="27" t="s">
        <v>30</v>
      </c>
      <c r="B12" s="27">
        <v>2010</v>
      </c>
      <c r="C12" s="27">
        <v>4</v>
      </c>
      <c r="D12" s="77">
        <v>0</v>
      </c>
      <c r="E12" s="77">
        <v>0</v>
      </c>
      <c r="F12" s="77">
        <v>0.015</v>
      </c>
      <c r="G12" s="77">
        <v>0.006</v>
      </c>
      <c r="H12" s="77">
        <v>0.0005</v>
      </c>
      <c r="I12" s="77">
        <v>0</v>
      </c>
      <c r="J12" s="65">
        <v>0.003488</v>
      </c>
      <c r="K12" s="65">
        <v>0.001488</v>
      </c>
    </row>
    <row r="13" spans="1:11" s="24" customFormat="1" ht="15.75" customHeight="1">
      <c r="A13" s="27" t="s">
        <v>20</v>
      </c>
      <c r="B13" s="27">
        <v>2010</v>
      </c>
      <c r="C13" s="27">
        <v>3</v>
      </c>
      <c r="D13" s="77">
        <v>0</v>
      </c>
      <c r="E13" s="77">
        <v>0</v>
      </c>
      <c r="F13" s="77">
        <v>0.015</v>
      </c>
      <c r="G13" s="77">
        <v>0.006</v>
      </c>
      <c r="H13" s="77">
        <v>0.0005</v>
      </c>
      <c r="I13" s="77">
        <v>0.1546</v>
      </c>
      <c r="J13" s="65">
        <v>0.003488</v>
      </c>
      <c r="K13" s="65">
        <v>0.001488</v>
      </c>
    </row>
    <row r="14" spans="1:11" s="24" customFormat="1" ht="15.75" customHeight="1">
      <c r="A14" s="27" t="s">
        <v>21</v>
      </c>
      <c r="B14" s="27">
        <v>2010</v>
      </c>
      <c r="C14" s="27">
        <v>2</v>
      </c>
      <c r="D14" s="77">
        <v>0</v>
      </c>
      <c r="E14" s="77">
        <v>0</v>
      </c>
      <c r="F14" s="77">
        <v>0.015</v>
      </c>
      <c r="G14" s="77">
        <v>0.006</v>
      </c>
      <c r="H14" s="77">
        <v>0.0005</v>
      </c>
      <c r="I14" s="77">
        <v>0.1134</v>
      </c>
      <c r="J14" s="65">
        <v>0.003488</v>
      </c>
      <c r="K14" s="65">
        <v>0.001488</v>
      </c>
    </row>
    <row r="15" spans="1:11" s="24" customFormat="1" ht="15.75" customHeight="1">
      <c r="A15" s="27" t="s">
        <v>22</v>
      </c>
      <c r="B15" s="27">
        <v>2010</v>
      </c>
      <c r="C15" s="27">
        <v>1</v>
      </c>
      <c r="D15" s="77">
        <v>0</v>
      </c>
      <c r="E15" s="77">
        <v>0</v>
      </c>
      <c r="F15" s="77">
        <v>0.015</v>
      </c>
      <c r="G15" s="77">
        <v>0.006</v>
      </c>
      <c r="H15" s="77">
        <v>0.0005</v>
      </c>
      <c r="I15" s="77">
        <v>0.1259</v>
      </c>
      <c r="J15" s="65">
        <v>0.003488</v>
      </c>
      <c r="K15" s="65">
        <v>0.001488</v>
      </c>
    </row>
    <row r="16" spans="1:11" s="24" customFormat="1" ht="15.75" customHeight="1">
      <c r="A16" s="27" t="s">
        <v>23</v>
      </c>
      <c r="B16" s="27">
        <v>2009</v>
      </c>
      <c r="C16" s="27">
        <v>12</v>
      </c>
      <c r="D16" s="77">
        <v>0.004</v>
      </c>
      <c r="E16" s="77">
        <v>0.006</v>
      </c>
      <c r="F16" s="77">
        <v>0.015</v>
      </c>
      <c r="G16" s="77">
        <v>0.006</v>
      </c>
      <c r="H16" s="77">
        <v>0.0005</v>
      </c>
      <c r="I16" s="77">
        <v>0</v>
      </c>
      <c r="J16" s="65">
        <v>0.003488</v>
      </c>
      <c r="K16" s="65">
        <v>0.001488</v>
      </c>
    </row>
    <row r="17" spans="1:11" s="24" customFormat="1" ht="15.75" customHeight="1">
      <c r="A17" s="27" t="s">
        <v>24</v>
      </c>
      <c r="B17" s="27">
        <v>2009</v>
      </c>
      <c r="C17" s="27">
        <v>11</v>
      </c>
      <c r="D17" s="77">
        <v>0.004</v>
      </c>
      <c r="E17" s="77">
        <v>0.006</v>
      </c>
      <c r="F17" s="77">
        <v>0.015</v>
      </c>
      <c r="G17" s="77">
        <v>0.006</v>
      </c>
      <c r="H17" s="77">
        <v>0.0005</v>
      </c>
      <c r="I17" s="77">
        <v>0.0382</v>
      </c>
      <c r="J17" s="65">
        <v>0.003488</v>
      </c>
      <c r="K17" s="65">
        <v>0.001488</v>
      </c>
    </row>
    <row r="18" spans="1:11" s="24" customFormat="1" ht="15.75" customHeight="1">
      <c r="A18" s="27" t="s">
        <v>25</v>
      </c>
      <c r="B18" s="27">
        <v>2009</v>
      </c>
      <c r="C18" s="27">
        <v>10</v>
      </c>
      <c r="D18" s="77">
        <v>0.004</v>
      </c>
      <c r="E18" s="77">
        <v>0.006</v>
      </c>
      <c r="F18" s="77">
        <v>0.015</v>
      </c>
      <c r="G18" s="77">
        <v>0.006</v>
      </c>
      <c r="H18" s="77">
        <v>0.0005</v>
      </c>
      <c r="I18" s="77">
        <v>0.034</v>
      </c>
      <c r="J18" s="65">
        <v>0.003488</v>
      </c>
      <c r="K18" s="65">
        <v>0.001488</v>
      </c>
    </row>
    <row r="19" spans="1:11" s="24" customFormat="1" ht="15.75" customHeight="1">
      <c r="A19" s="27" t="s">
        <v>39</v>
      </c>
      <c r="B19" s="27">
        <v>2009</v>
      </c>
      <c r="C19" s="27">
        <v>9</v>
      </c>
      <c r="D19" s="77">
        <v>0.004</v>
      </c>
      <c r="E19" s="77">
        <v>0.006</v>
      </c>
      <c r="F19" s="77">
        <v>0.015</v>
      </c>
      <c r="G19" s="77">
        <v>0.006</v>
      </c>
      <c r="H19" s="77">
        <v>0.0005</v>
      </c>
      <c r="I19" s="77">
        <v>0</v>
      </c>
      <c r="J19" s="65">
        <v>0.003488</v>
      </c>
      <c r="K19" s="65">
        <v>0.001488</v>
      </c>
    </row>
    <row r="20" spans="1:11" s="24" customFormat="1" ht="15.75" customHeight="1">
      <c r="A20" s="27" t="s">
        <v>27</v>
      </c>
      <c r="B20" s="27">
        <v>2009</v>
      </c>
      <c r="C20" s="27">
        <v>8</v>
      </c>
      <c r="D20" s="77">
        <v>0.004</v>
      </c>
      <c r="E20" s="77">
        <v>0.006</v>
      </c>
      <c r="F20" s="77">
        <v>0.015</v>
      </c>
      <c r="G20" s="77">
        <v>0.006</v>
      </c>
      <c r="H20" s="77">
        <v>0.0005</v>
      </c>
      <c r="I20" s="77">
        <v>0</v>
      </c>
      <c r="J20" s="65">
        <v>0.003488</v>
      </c>
      <c r="K20" s="65">
        <v>0.001488</v>
      </c>
    </row>
    <row r="21" spans="1:11" s="24" customFormat="1" ht="15.75" customHeight="1">
      <c r="A21" s="27" t="s">
        <v>4</v>
      </c>
      <c r="B21" s="27">
        <v>2009</v>
      </c>
      <c r="C21" s="27">
        <v>7</v>
      </c>
      <c r="D21" s="77">
        <v>0.004</v>
      </c>
      <c r="E21" s="77">
        <v>0.006</v>
      </c>
      <c r="F21" s="77">
        <v>0.015</v>
      </c>
      <c r="G21" s="77">
        <v>0.006</v>
      </c>
      <c r="H21" s="77">
        <v>0.0005</v>
      </c>
      <c r="I21" s="77">
        <v>0</v>
      </c>
      <c r="J21" s="65">
        <v>0.003488</v>
      </c>
      <c r="K21" s="65">
        <v>0.001488</v>
      </c>
    </row>
    <row r="22" spans="1:11" s="24" customFormat="1" ht="15.75" customHeight="1">
      <c r="A22" s="27" t="s">
        <v>3</v>
      </c>
      <c r="B22" s="27">
        <v>2009</v>
      </c>
      <c r="C22" s="27">
        <v>6</v>
      </c>
      <c r="D22" s="77">
        <v>0.004</v>
      </c>
      <c r="E22" s="77">
        <v>0.006</v>
      </c>
      <c r="F22" s="77">
        <v>0.015</v>
      </c>
      <c r="G22" s="77">
        <v>0.006</v>
      </c>
      <c r="H22" s="77">
        <v>0.0005</v>
      </c>
      <c r="I22" s="77">
        <v>0</v>
      </c>
      <c r="J22" s="65">
        <v>0.003488</v>
      </c>
      <c r="K22" s="65">
        <v>0.001488</v>
      </c>
    </row>
    <row r="23" spans="1:11" s="24" customFormat="1" ht="15.75" customHeight="1">
      <c r="A23" s="27" t="s">
        <v>2</v>
      </c>
      <c r="B23" s="27">
        <v>2009</v>
      </c>
      <c r="C23" s="27">
        <v>5</v>
      </c>
      <c r="D23" s="77">
        <v>0.004</v>
      </c>
      <c r="E23" s="77">
        <v>0.006</v>
      </c>
      <c r="F23" s="77">
        <v>0.015</v>
      </c>
      <c r="G23" s="77">
        <v>0.006</v>
      </c>
      <c r="H23" s="77">
        <v>0.0005</v>
      </c>
      <c r="I23" s="77">
        <v>0.1019</v>
      </c>
      <c r="J23" s="65">
        <v>0.003488</v>
      </c>
      <c r="K23" s="65">
        <v>0.001488</v>
      </c>
    </row>
    <row r="24" spans="1:11" s="24" customFormat="1" ht="15.75" customHeight="1">
      <c r="A24" s="27" t="s">
        <v>30</v>
      </c>
      <c r="B24" s="27">
        <v>2009</v>
      </c>
      <c r="C24" s="27">
        <v>4</v>
      </c>
      <c r="D24" s="77">
        <v>0.004</v>
      </c>
      <c r="E24" s="77">
        <v>0.006</v>
      </c>
      <c r="F24" s="77">
        <v>0.015</v>
      </c>
      <c r="G24" s="77">
        <v>0.006</v>
      </c>
      <c r="H24" s="77">
        <v>0.0005</v>
      </c>
      <c r="I24" s="77">
        <v>0.0195</v>
      </c>
      <c r="J24" s="65">
        <v>0.003488</v>
      </c>
      <c r="K24" s="65">
        <v>0.001488</v>
      </c>
    </row>
    <row r="25" spans="1:11" s="24" customFormat="1" ht="15.75" customHeight="1">
      <c r="A25" s="27" t="s">
        <v>20</v>
      </c>
      <c r="B25" s="27">
        <v>2009</v>
      </c>
      <c r="C25" s="27">
        <v>3</v>
      </c>
      <c r="D25" s="77">
        <v>0.004</v>
      </c>
      <c r="E25" s="77">
        <v>0.006</v>
      </c>
      <c r="F25" s="77">
        <v>0.015</v>
      </c>
      <c r="G25" s="77">
        <v>0.006</v>
      </c>
      <c r="H25" s="77">
        <v>0.0005</v>
      </c>
      <c r="I25" s="77">
        <v>0.0044</v>
      </c>
      <c r="J25" s="65">
        <v>0.003488</v>
      </c>
      <c r="K25" s="65">
        <v>0.001488</v>
      </c>
    </row>
    <row r="26" spans="1:11" s="24" customFormat="1" ht="15.75" customHeight="1">
      <c r="A26" s="27" t="s">
        <v>21</v>
      </c>
      <c r="B26" s="27">
        <v>2009</v>
      </c>
      <c r="C26" s="27">
        <v>2</v>
      </c>
      <c r="D26" s="77">
        <v>0.004</v>
      </c>
      <c r="E26" s="77">
        <v>0.006</v>
      </c>
      <c r="F26" s="77">
        <v>0.015</v>
      </c>
      <c r="G26" s="77">
        <v>0.006</v>
      </c>
      <c r="H26" s="77">
        <v>0.0005</v>
      </c>
      <c r="I26" s="77">
        <v>0.0058</v>
      </c>
      <c r="J26" s="65">
        <v>0.003488</v>
      </c>
      <c r="K26" s="65">
        <v>0.001488</v>
      </c>
    </row>
    <row r="27" spans="1:11" s="24" customFormat="1" ht="15.75" customHeight="1">
      <c r="A27" s="27" t="s">
        <v>22</v>
      </c>
      <c r="B27" s="27">
        <v>2009</v>
      </c>
      <c r="C27" s="27">
        <v>1</v>
      </c>
      <c r="D27" s="77">
        <v>0.004</v>
      </c>
      <c r="E27" s="77">
        <v>0.006</v>
      </c>
      <c r="F27" s="77">
        <v>0.015</v>
      </c>
      <c r="G27" s="77">
        <v>0.006</v>
      </c>
      <c r="H27" s="77">
        <v>0.0005</v>
      </c>
      <c r="I27" s="77">
        <v>0.1985</v>
      </c>
      <c r="J27" s="65">
        <v>0.003488</v>
      </c>
      <c r="K27" s="65">
        <v>0.001488</v>
      </c>
    </row>
    <row r="28" spans="1:11" s="24" customFormat="1" ht="15.75" customHeight="1">
      <c r="A28" s="27" t="s">
        <v>23</v>
      </c>
      <c r="B28" s="27">
        <v>2008</v>
      </c>
      <c r="C28" s="27">
        <v>12</v>
      </c>
      <c r="D28" s="77">
        <v>0.004</v>
      </c>
      <c r="E28" s="77">
        <v>0.006</v>
      </c>
      <c r="F28" s="77">
        <v>0.015</v>
      </c>
      <c r="G28" s="77">
        <v>0.006</v>
      </c>
      <c r="H28" s="77">
        <v>0.0004</v>
      </c>
      <c r="I28" s="77">
        <v>0.1985</v>
      </c>
      <c r="J28" s="65">
        <v>0.003488</v>
      </c>
      <c r="K28" s="65">
        <v>0.001488</v>
      </c>
    </row>
    <row r="29" spans="1:11" s="24" customFormat="1" ht="15.75" customHeight="1">
      <c r="A29" s="27" t="s">
        <v>24</v>
      </c>
      <c r="B29" s="27">
        <v>2008</v>
      </c>
      <c r="C29" s="27">
        <v>11</v>
      </c>
      <c r="D29" s="77">
        <v>0.004</v>
      </c>
      <c r="E29" s="77">
        <v>0.006</v>
      </c>
      <c r="F29" s="77">
        <v>0.015</v>
      </c>
      <c r="G29" s="77">
        <v>0.006</v>
      </c>
      <c r="H29" s="77">
        <v>0.0004</v>
      </c>
      <c r="I29" s="77">
        <v>0.1985</v>
      </c>
      <c r="J29" s="65">
        <v>0.003488</v>
      </c>
      <c r="K29" s="65">
        <v>0.001488</v>
      </c>
    </row>
    <row r="30" spans="1:11" s="24" customFormat="1" ht="15.75" customHeight="1">
      <c r="A30" s="27" t="s">
        <v>25</v>
      </c>
      <c r="B30" s="27">
        <v>2008</v>
      </c>
      <c r="C30" s="27">
        <v>10</v>
      </c>
      <c r="D30" s="77">
        <v>0.004</v>
      </c>
      <c r="E30" s="77">
        <v>0.006</v>
      </c>
      <c r="F30" s="77">
        <v>0.015</v>
      </c>
      <c r="G30" s="77">
        <v>0.006</v>
      </c>
      <c r="H30" s="77">
        <v>0.0004</v>
      </c>
      <c r="I30" s="77">
        <v>0.1985</v>
      </c>
      <c r="J30" s="65">
        <v>0.003488</v>
      </c>
      <c r="K30" s="65">
        <v>0.001488</v>
      </c>
    </row>
    <row r="31" spans="1:11" s="24" customFormat="1" ht="15.75" customHeight="1">
      <c r="A31" s="27" t="s">
        <v>39</v>
      </c>
      <c r="B31" s="27">
        <v>2008</v>
      </c>
      <c r="C31" s="27">
        <v>9</v>
      </c>
      <c r="D31" s="77">
        <v>0.004</v>
      </c>
      <c r="E31" s="77">
        <v>0.006</v>
      </c>
      <c r="F31" s="77">
        <v>0.015</v>
      </c>
      <c r="G31" s="77">
        <v>0.006</v>
      </c>
      <c r="H31" s="77">
        <v>0.0004</v>
      </c>
      <c r="I31" s="77">
        <v>0.0947</v>
      </c>
      <c r="J31" s="65">
        <v>0.003488</v>
      </c>
      <c r="K31" s="65">
        <v>0.001488</v>
      </c>
    </row>
    <row r="32" spans="1:11" s="24" customFormat="1" ht="15.75" customHeight="1">
      <c r="A32" s="27" t="s">
        <v>27</v>
      </c>
      <c r="B32" s="27">
        <v>2008</v>
      </c>
      <c r="C32" s="27">
        <v>8</v>
      </c>
      <c r="D32" s="77">
        <v>0.004</v>
      </c>
      <c r="E32" s="77">
        <v>0.006</v>
      </c>
      <c r="F32" s="77">
        <v>0.015</v>
      </c>
      <c r="G32" s="77">
        <v>0.006</v>
      </c>
      <c r="H32" s="77">
        <v>0.0004</v>
      </c>
      <c r="I32" s="77">
        <v>0.0527</v>
      </c>
      <c r="J32" s="65">
        <v>0.003488</v>
      </c>
      <c r="K32" s="65">
        <v>0.001488</v>
      </c>
    </row>
    <row r="33" spans="1:11" s="24" customFormat="1" ht="15.75" customHeight="1">
      <c r="A33" s="27" t="s">
        <v>4</v>
      </c>
      <c r="B33" s="27">
        <v>2008</v>
      </c>
      <c r="C33" s="27">
        <v>7</v>
      </c>
      <c r="D33" s="77">
        <v>0.004</v>
      </c>
      <c r="E33" s="77">
        <v>0.006</v>
      </c>
      <c r="F33" s="77">
        <v>0.015</v>
      </c>
      <c r="G33" s="77">
        <v>0.006</v>
      </c>
      <c r="H33" s="77">
        <v>0.0004</v>
      </c>
      <c r="I33" s="77">
        <v>0.1985</v>
      </c>
      <c r="J33" s="65">
        <v>0.003488</v>
      </c>
      <c r="K33" s="65">
        <v>0.001488</v>
      </c>
    </row>
    <row r="34" spans="1:11" s="24" customFormat="1" ht="15.75" customHeight="1">
      <c r="A34" s="27" t="s">
        <v>3</v>
      </c>
      <c r="B34" s="27">
        <v>2008</v>
      </c>
      <c r="C34" s="27">
        <v>6</v>
      </c>
      <c r="D34" s="77">
        <v>0.004</v>
      </c>
      <c r="E34" s="77">
        <v>0.006</v>
      </c>
      <c r="F34" s="77">
        <v>0.015</v>
      </c>
      <c r="G34" s="77">
        <v>0.006</v>
      </c>
      <c r="H34" s="77">
        <v>0.0004</v>
      </c>
      <c r="I34" s="77">
        <v>0.1396</v>
      </c>
      <c r="J34" s="65">
        <v>0.003488</v>
      </c>
      <c r="K34" s="65">
        <v>0.001488</v>
      </c>
    </row>
    <row r="35" spans="1:11" s="24" customFormat="1" ht="15.75" customHeight="1">
      <c r="A35" s="27" t="s">
        <v>2</v>
      </c>
      <c r="B35" s="27">
        <v>2008</v>
      </c>
      <c r="C35" s="27">
        <v>5</v>
      </c>
      <c r="D35" s="77">
        <v>0.004</v>
      </c>
      <c r="E35" s="77">
        <v>0.006</v>
      </c>
      <c r="F35" s="77">
        <v>0.015</v>
      </c>
      <c r="G35" s="77">
        <v>0.006</v>
      </c>
      <c r="H35" s="77">
        <v>0.0004</v>
      </c>
      <c r="I35" s="77">
        <v>0.0784</v>
      </c>
      <c r="J35" s="65">
        <v>0.003488</v>
      </c>
      <c r="K35" s="65">
        <v>0.001488</v>
      </c>
    </row>
    <row r="36" spans="1:11" s="24" customFormat="1" ht="15.75" customHeight="1">
      <c r="A36" s="27" t="s">
        <v>30</v>
      </c>
      <c r="B36" s="27">
        <v>2008</v>
      </c>
      <c r="C36" s="27">
        <v>4</v>
      </c>
      <c r="D36" s="77">
        <v>0.004</v>
      </c>
      <c r="E36" s="77">
        <v>0.006</v>
      </c>
      <c r="F36" s="77">
        <v>0.015</v>
      </c>
      <c r="G36" s="77">
        <v>0.006</v>
      </c>
      <c r="H36" s="77">
        <v>0.0004</v>
      </c>
      <c r="I36" s="77">
        <v>0.1985</v>
      </c>
      <c r="J36" s="65">
        <v>0.003488</v>
      </c>
      <c r="K36" s="65">
        <v>0.001488</v>
      </c>
    </row>
    <row r="37" spans="1:11" s="24" customFormat="1" ht="15.75" customHeight="1">
      <c r="A37" s="27" t="s">
        <v>20</v>
      </c>
      <c r="B37" s="27">
        <v>2008</v>
      </c>
      <c r="C37" s="27">
        <v>3</v>
      </c>
      <c r="D37" s="77">
        <v>0.004</v>
      </c>
      <c r="E37" s="77">
        <v>0.006</v>
      </c>
      <c r="F37" s="77">
        <v>0.015</v>
      </c>
      <c r="G37" s="77">
        <v>0.006</v>
      </c>
      <c r="H37" s="77">
        <v>0.0004</v>
      </c>
      <c r="I37" s="77">
        <v>0.166</v>
      </c>
      <c r="J37" s="65">
        <v>0.003488</v>
      </c>
      <c r="K37" s="65">
        <v>0.001488</v>
      </c>
    </row>
    <row r="38" spans="1:11" s="24" customFormat="1" ht="15.75" customHeight="1">
      <c r="A38" s="27" t="s">
        <v>21</v>
      </c>
      <c r="B38" s="27">
        <v>2008</v>
      </c>
      <c r="C38" s="27">
        <v>2</v>
      </c>
      <c r="D38" s="77">
        <v>0.004</v>
      </c>
      <c r="E38" s="77">
        <v>0.006</v>
      </c>
      <c r="F38" s="77">
        <v>0.015</v>
      </c>
      <c r="G38" s="77">
        <v>0.006</v>
      </c>
      <c r="H38" s="77">
        <v>0.0004</v>
      </c>
      <c r="I38" s="77">
        <v>0.1985</v>
      </c>
      <c r="J38" s="65">
        <v>0.003488</v>
      </c>
      <c r="K38" s="65">
        <v>0.001488</v>
      </c>
    </row>
    <row r="39" spans="1:11" s="24" customFormat="1" ht="15.75" customHeight="1">
      <c r="A39" s="27" t="s">
        <v>22</v>
      </c>
      <c r="B39" s="27">
        <v>2008</v>
      </c>
      <c r="C39" s="27">
        <v>1</v>
      </c>
      <c r="D39" s="77">
        <v>0.004</v>
      </c>
      <c r="E39" s="77">
        <v>0.006</v>
      </c>
      <c r="F39" s="77">
        <v>0.015</v>
      </c>
      <c r="G39" s="77">
        <v>0.006</v>
      </c>
      <c r="H39" s="77">
        <v>0.0004</v>
      </c>
      <c r="I39" s="77">
        <v>0.1985</v>
      </c>
      <c r="J39" s="65">
        <v>0.003488</v>
      </c>
      <c r="K39" s="65">
        <v>0.001488</v>
      </c>
    </row>
    <row r="40" spans="1:11" s="24" customFormat="1" ht="15.75" customHeight="1">
      <c r="A40" s="27" t="s">
        <v>23</v>
      </c>
      <c r="B40" s="27">
        <v>2007</v>
      </c>
      <c r="C40" s="27">
        <v>12</v>
      </c>
      <c r="D40" s="77">
        <v>0</v>
      </c>
      <c r="E40" s="77">
        <v>0.006</v>
      </c>
      <c r="F40" s="77">
        <v>0.015</v>
      </c>
      <c r="G40" s="77">
        <v>0.006</v>
      </c>
      <c r="H40" s="77">
        <v>0.0004</v>
      </c>
      <c r="I40" s="77">
        <v>0</v>
      </c>
      <c r="J40" s="65">
        <v>0.003488</v>
      </c>
      <c r="K40" s="65">
        <v>0.001488</v>
      </c>
    </row>
    <row r="41" spans="1:11" s="24" customFormat="1" ht="15.75" customHeight="1">
      <c r="A41" s="27" t="s">
        <v>24</v>
      </c>
      <c r="B41" s="27">
        <v>2007</v>
      </c>
      <c r="C41" s="27">
        <v>11</v>
      </c>
      <c r="D41" s="77">
        <v>0</v>
      </c>
      <c r="E41" s="77">
        <v>0.006</v>
      </c>
      <c r="F41" s="77">
        <v>0.015</v>
      </c>
      <c r="G41" s="77">
        <v>0.006</v>
      </c>
      <c r="H41" s="77">
        <v>0.0004</v>
      </c>
      <c r="I41" s="77">
        <v>0</v>
      </c>
      <c r="J41" s="65">
        <v>0.003488</v>
      </c>
      <c r="K41" s="65">
        <v>0.001488</v>
      </c>
    </row>
    <row r="42" spans="1:11" s="24" customFormat="1" ht="15.75" customHeight="1">
      <c r="A42" s="27" t="s">
        <v>25</v>
      </c>
      <c r="B42" s="27">
        <v>2007</v>
      </c>
      <c r="C42" s="27">
        <v>10</v>
      </c>
      <c r="D42" s="77">
        <v>0</v>
      </c>
      <c r="E42" s="77">
        <v>0.006</v>
      </c>
      <c r="F42" s="77">
        <v>0.015</v>
      </c>
      <c r="G42" s="77">
        <v>0.006</v>
      </c>
      <c r="H42" s="77">
        <v>0.0004</v>
      </c>
      <c r="I42" s="77">
        <v>0</v>
      </c>
      <c r="J42" s="65">
        <v>0.003488</v>
      </c>
      <c r="K42" s="65">
        <v>0.001488</v>
      </c>
    </row>
    <row r="43" spans="1:11" s="24" customFormat="1" ht="15.75" customHeight="1">
      <c r="A43" s="27" t="s">
        <v>39</v>
      </c>
      <c r="B43" s="27">
        <v>2007</v>
      </c>
      <c r="C43" s="27">
        <v>9</v>
      </c>
      <c r="D43" s="77">
        <v>0</v>
      </c>
      <c r="E43" s="77">
        <v>0.006</v>
      </c>
      <c r="F43" s="77">
        <v>0.015</v>
      </c>
      <c r="G43" s="77">
        <v>0.006</v>
      </c>
      <c r="H43" s="77">
        <v>0.0004</v>
      </c>
      <c r="I43" s="77">
        <v>0</v>
      </c>
      <c r="J43" s="65">
        <v>0.003488</v>
      </c>
      <c r="K43" s="65">
        <v>0.001488</v>
      </c>
    </row>
    <row r="44" spans="1:11" s="24" customFormat="1" ht="15.75" customHeight="1">
      <c r="A44" s="27" t="s">
        <v>27</v>
      </c>
      <c r="B44" s="27">
        <v>2007</v>
      </c>
      <c r="C44" s="27">
        <v>8</v>
      </c>
      <c r="D44" s="77">
        <v>0</v>
      </c>
      <c r="E44" s="77">
        <v>0.006</v>
      </c>
      <c r="F44" s="77">
        <v>0.015</v>
      </c>
      <c r="G44" s="77">
        <v>0.006</v>
      </c>
      <c r="H44" s="77">
        <v>0.0004</v>
      </c>
      <c r="I44" s="77">
        <v>0</v>
      </c>
      <c r="J44" s="65">
        <v>0.003488</v>
      </c>
      <c r="K44" s="65">
        <v>0.001488</v>
      </c>
    </row>
    <row r="45" spans="1:11" s="24" customFormat="1" ht="15.75" customHeight="1">
      <c r="A45" s="27" t="s">
        <v>4</v>
      </c>
      <c r="B45" s="27">
        <v>2007</v>
      </c>
      <c r="C45" s="27">
        <v>7</v>
      </c>
      <c r="D45" s="77">
        <v>0</v>
      </c>
      <c r="E45" s="77">
        <v>0.006</v>
      </c>
      <c r="F45" s="77">
        <v>0.015</v>
      </c>
      <c r="G45" s="77">
        <v>0.006</v>
      </c>
      <c r="H45" s="77">
        <v>0.0004</v>
      </c>
      <c r="I45" s="77">
        <v>0</v>
      </c>
      <c r="J45" s="65">
        <v>0.003488</v>
      </c>
      <c r="K45" s="65">
        <v>0.001488</v>
      </c>
    </row>
    <row r="46" spans="1:11" s="24" customFormat="1" ht="15.75" customHeight="1">
      <c r="A46" s="27" t="s">
        <v>3</v>
      </c>
      <c r="B46" s="27">
        <v>2007</v>
      </c>
      <c r="C46" s="27">
        <v>6</v>
      </c>
      <c r="D46" s="77">
        <v>0</v>
      </c>
      <c r="E46" s="77">
        <v>0.006</v>
      </c>
      <c r="F46" s="77">
        <v>0.015</v>
      </c>
      <c r="G46" s="77">
        <v>0.006</v>
      </c>
      <c r="H46" s="77">
        <v>0.0004</v>
      </c>
      <c r="I46" s="77">
        <v>0</v>
      </c>
      <c r="J46" s="65">
        <v>0.003488</v>
      </c>
      <c r="K46" s="65">
        <v>0.001488</v>
      </c>
    </row>
    <row r="47" spans="1:11" s="24" customFormat="1" ht="15.75" customHeight="1">
      <c r="A47" s="27" t="s">
        <v>2</v>
      </c>
      <c r="B47" s="27">
        <v>2007</v>
      </c>
      <c r="C47" s="27">
        <v>5</v>
      </c>
      <c r="D47" s="77">
        <v>0</v>
      </c>
      <c r="E47" s="77">
        <v>0.006</v>
      </c>
      <c r="F47" s="77">
        <v>0.015</v>
      </c>
      <c r="G47" s="77">
        <v>0.006</v>
      </c>
      <c r="H47" s="77">
        <v>0.0004</v>
      </c>
      <c r="I47" s="77">
        <v>0</v>
      </c>
      <c r="J47" s="65">
        <v>0.003488</v>
      </c>
      <c r="K47" s="65">
        <v>0.001488</v>
      </c>
    </row>
    <row r="48" spans="1:11" s="24" customFormat="1" ht="15.75" customHeight="1">
      <c r="A48" s="27" t="s">
        <v>30</v>
      </c>
      <c r="B48" s="27">
        <v>2007</v>
      </c>
      <c r="C48" s="27">
        <v>4</v>
      </c>
      <c r="D48" s="77">
        <v>0.004</v>
      </c>
      <c r="E48" s="77">
        <v>0.006</v>
      </c>
      <c r="F48" s="77">
        <v>0.015</v>
      </c>
      <c r="G48" s="77">
        <v>0.006</v>
      </c>
      <c r="H48" s="77">
        <v>0.0004</v>
      </c>
      <c r="I48" s="77">
        <v>0</v>
      </c>
      <c r="J48" s="65">
        <v>0.003488</v>
      </c>
      <c r="K48" s="65">
        <v>0.001488</v>
      </c>
    </row>
    <row r="49" spans="1:11" s="24" customFormat="1" ht="15.75" customHeight="1">
      <c r="A49" s="27" t="s">
        <v>20</v>
      </c>
      <c r="B49" s="27">
        <v>2007</v>
      </c>
      <c r="C49" s="27">
        <v>3</v>
      </c>
      <c r="D49" s="77">
        <v>0.004</v>
      </c>
      <c r="E49" s="77">
        <v>0.006</v>
      </c>
      <c r="F49" s="77">
        <v>0.015</v>
      </c>
      <c r="G49" s="77">
        <v>0.006</v>
      </c>
      <c r="H49" s="77">
        <v>0.0004</v>
      </c>
      <c r="I49" s="77">
        <v>0.0137</v>
      </c>
      <c r="J49" s="65">
        <v>0.003488</v>
      </c>
      <c r="K49" s="65">
        <v>0.001488</v>
      </c>
    </row>
    <row r="50" spans="1:11" s="24" customFormat="1" ht="15.75" customHeight="1">
      <c r="A50" s="27" t="s">
        <v>21</v>
      </c>
      <c r="B50" s="27">
        <v>2007</v>
      </c>
      <c r="C50" s="27">
        <v>2</v>
      </c>
      <c r="D50" s="77">
        <v>0.004</v>
      </c>
      <c r="E50" s="77">
        <v>0.006</v>
      </c>
      <c r="F50" s="77">
        <v>0.015</v>
      </c>
      <c r="G50" s="77">
        <v>0.006</v>
      </c>
      <c r="H50" s="77">
        <v>0.0004</v>
      </c>
      <c r="I50" s="77">
        <v>0.0349</v>
      </c>
      <c r="J50" s="65">
        <v>0.003488</v>
      </c>
      <c r="K50" s="65">
        <v>0.001488</v>
      </c>
    </row>
    <row r="51" spans="1:11" s="24" customFormat="1" ht="15.75" customHeight="1">
      <c r="A51" s="27" t="s">
        <v>22</v>
      </c>
      <c r="B51" s="27">
        <v>2007</v>
      </c>
      <c r="C51" s="27">
        <v>1</v>
      </c>
      <c r="D51" s="77">
        <v>0.004</v>
      </c>
      <c r="E51" s="77">
        <v>0.006</v>
      </c>
      <c r="F51" s="77">
        <v>0.015</v>
      </c>
      <c r="G51" s="77">
        <v>0.006</v>
      </c>
      <c r="H51" s="77">
        <v>0.0004</v>
      </c>
      <c r="I51" s="77">
        <v>0</v>
      </c>
      <c r="J51" s="65">
        <v>0.003488</v>
      </c>
      <c r="K51" s="65">
        <v>0.001488</v>
      </c>
    </row>
    <row r="52" spans="1:11" s="24" customFormat="1" ht="15.75" customHeight="1">
      <c r="A52" s="27" t="s">
        <v>23</v>
      </c>
      <c r="B52" s="27">
        <v>2006</v>
      </c>
      <c r="C52" s="27">
        <v>12</v>
      </c>
      <c r="D52" s="77">
        <v>0.004</v>
      </c>
      <c r="E52" s="77">
        <v>0.006</v>
      </c>
      <c r="F52" s="77">
        <v>0.015</v>
      </c>
      <c r="G52" s="77">
        <v>0.006</v>
      </c>
      <c r="H52" s="77">
        <v>0.0004</v>
      </c>
      <c r="I52" s="77">
        <v>0</v>
      </c>
      <c r="J52" s="65">
        <v>0.003488</v>
      </c>
      <c r="K52" s="65">
        <v>0.001488</v>
      </c>
    </row>
    <row r="53" spans="1:11" s="24" customFormat="1" ht="15.75" customHeight="1">
      <c r="A53" s="27" t="s">
        <v>24</v>
      </c>
      <c r="B53" s="27">
        <v>2006</v>
      </c>
      <c r="C53" s="27">
        <v>11</v>
      </c>
      <c r="D53" s="77">
        <v>0.004</v>
      </c>
      <c r="E53" s="77">
        <v>0.006</v>
      </c>
      <c r="F53" s="77">
        <v>0.015</v>
      </c>
      <c r="G53" s="77">
        <v>0.006</v>
      </c>
      <c r="H53" s="77">
        <v>0.0004</v>
      </c>
      <c r="I53" s="77">
        <v>0</v>
      </c>
      <c r="J53" s="65">
        <v>0.003488</v>
      </c>
      <c r="K53" s="65">
        <v>0.001488</v>
      </c>
    </row>
    <row r="54" spans="1:11" s="24" customFormat="1" ht="15.75" customHeight="1">
      <c r="A54" s="27" t="s">
        <v>25</v>
      </c>
      <c r="B54" s="27">
        <v>2006</v>
      </c>
      <c r="C54" s="27">
        <v>10</v>
      </c>
      <c r="D54" s="77">
        <v>0.004</v>
      </c>
      <c r="E54" s="77">
        <v>0.006</v>
      </c>
      <c r="F54" s="77">
        <v>0.015</v>
      </c>
      <c r="G54" s="77">
        <v>0.006</v>
      </c>
      <c r="H54" s="77">
        <v>0.0004</v>
      </c>
      <c r="I54" s="77">
        <v>0.0342</v>
      </c>
      <c r="J54" s="65">
        <v>0.003488</v>
      </c>
      <c r="K54" s="65">
        <v>0.001488</v>
      </c>
    </row>
    <row r="55" spans="1:11" s="24" customFormat="1" ht="15.75" customHeight="1">
      <c r="A55" s="27" t="s">
        <v>39</v>
      </c>
      <c r="B55" s="27">
        <v>2006</v>
      </c>
      <c r="C55" s="27">
        <v>9</v>
      </c>
      <c r="D55" s="77">
        <v>0.004</v>
      </c>
      <c r="E55" s="77">
        <v>0.006</v>
      </c>
      <c r="F55" s="77">
        <v>0.015</v>
      </c>
      <c r="G55" s="77">
        <v>0.006</v>
      </c>
      <c r="H55" s="77">
        <v>0.0004</v>
      </c>
      <c r="I55" s="77">
        <v>0.0157</v>
      </c>
      <c r="J55" s="65">
        <v>0.003488</v>
      </c>
      <c r="K55" s="65">
        <v>0.001488</v>
      </c>
    </row>
    <row r="56" spans="1:11" s="24" customFormat="1" ht="15.75" customHeight="1">
      <c r="A56" s="27" t="s">
        <v>27</v>
      </c>
      <c r="B56" s="27">
        <v>2006</v>
      </c>
      <c r="C56" s="27">
        <v>8</v>
      </c>
      <c r="D56" s="77">
        <v>0.004</v>
      </c>
      <c r="E56" s="77">
        <v>0.006</v>
      </c>
      <c r="F56" s="77">
        <v>0.015</v>
      </c>
      <c r="G56" s="77">
        <v>0.006</v>
      </c>
      <c r="H56" s="77">
        <v>0.0004</v>
      </c>
      <c r="I56" s="77">
        <v>0.0063</v>
      </c>
      <c r="J56" s="65">
        <v>0.003488</v>
      </c>
      <c r="K56" s="65">
        <v>0.001488</v>
      </c>
    </row>
    <row r="57" spans="1:11" s="24" customFormat="1" ht="15.75" customHeight="1">
      <c r="A57" s="27" t="s">
        <v>4</v>
      </c>
      <c r="B57" s="27">
        <v>2006</v>
      </c>
      <c r="C57" s="27">
        <v>7</v>
      </c>
      <c r="D57" s="77">
        <v>0.004</v>
      </c>
      <c r="E57" s="77">
        <v>0.006</v>
      </c>
      <c r="F57" s="77">
        <v>0.015</v>
      </c>
      <c r="G57" s="77">
        <v>0.006</v>
      </c>
      <c r="H57" s="77">
        <v>0.0004</v>
      </c>
      <c r="I57" s="77">
        <v>0.0457</v>
      </c>
      <c r="J57" s="65">
        <v>0.003488</v>
      </c>
      <c r="K57" s="65">
        <v>0.001488</v>
      </c>
    </row>
    <row r="58" spans="1:11" s="24" customFormat="1" ht="15.75" customHeight="1">
      <c r="A58" s="27" t="s">
        <v>3</v>
      </c>
      <c r="B58" s="27">
        <v>2006</v>
      </c>
      <c r="C58" s="27">
        <v>6</v>
      </c>
      <c r="D58" s="77">
        <v>0.004</v>
      </c>
      <c r="E58" s="77">
        <v>0.006</v>
      </c>
      <c r="F58" s="77">
        <v>0.015</v>
      </c>
      <c r="G58" s="77">
        <v>0.006</v>
      </c>
      <c r="H58" s="77">
        <v>0.0004</v>
      </c>
      <c r="I58" s="77">
        <v>0.05</v>
      </c>
      <c r="J58" s="65">
        <v>0.003488</v>
      </c>
      <c r="K58" s="65">
        <v>0.001488</v>
      </c>
    </row>
    <row r="59" spans="1:11" s="24" customFormat="1" ht="15.75" customHeight="1">
      <c r="A59" s="27" t="s">
        <v>2</v>
      </c>
      <c r="B59" s="27">
        <v>2006</v>
      </c>
      <c r="C59" s="27">
        <v>5</v>
      </c>
      <c r="D59" s="77">
        <v>0.004</v>
      </c>
      <c r="E59" s="77">
        <v>0.006</v>
      </c>
      <c r="F59" s="77">
        <v>0.015</v>
      </c>
      <c r="G59" s="77">
        <v>0.006</v>
      </c>
      <c r="H59" s="77">
        <v>0.0004</v>
      </c>
      <c r="I59" s="77">
        <v>0.0459</v>
      </c>
      <c r="J59" s="65">
        <v>0.003488</v>
      </c>
      <c r="K59" s="65">
        <v>0.001488</v>
      </c>
    </row>
    <row r="60" spans="1:11" s="24" customFormat="1" ht="15.75" customHeight="1">
      <c r="A60" s="27" t="s">
        <v>30</v>
      </c>
      <c r="B60" s="27">
        <v>2006</v>
      </c>
      <c r="C60" s="27">
        <v>4</v>
      </c>
      <c r="D60" s="77">
        <v>0.004</v>
      </c>
      <c r="E60" s="77">
        <v>0.006</v>
      </c>
      <c r="F60" s="77">
        <v>0.015</v>
      </c>
      <c r="G60" s="77">
        <v>0.006</v>
      </c>
      <c r="H60" s="77">
        <v>0.0004</v>
      </c>
      <c r="I60" s="77">
        <v>0.0372</v>
      </c>
      <c r="J60" s="65">
        <v>0.003488</v>
      </c>
      <c r="K60" s="65">
        <v>0.001488</v>
      </c>
    </row>
    <row r="61" spans="1:11" s="24" customFormat="1" ht="15.75" customHeight="1">
      <c r="A61" s="27" t="s">
        <v>20</v>
      </c>
      <c r="B61" s="27">
        <v>2006</v>
      </c>
      <c r="C61" s="27">
        <v>3</v>
      </c>
      <c r="D61" s="77">
        <v>0.004</v>
      </c>
      <c r="E61" s="77">
        <v>0.006</v>
      </c>
      <c r="F61" s="77">
        <v>0.015</v>
      </c>
      <c r="G61" s="77">
        <v>0.006</v>
      </c>
      <c r="H61" s="77">
        <v>0.0004</v>
      </c>
      <c r="I61" s="77">
        <v>0.0592</v>
      </c>
      <c r="J61" s="65">
        <v>0.003488</v>
      </c>
      <c r="K61" s="65">
        <v>0.001488</v>
      </c>
    </row>
    <row r="62" spans="1:11" s="24" customFormat="1" ht="15.75" customHeight="1">
      <c r="A62" s="27" t="s">
        <v>21</v>
      </c>
      <c r="B62" s="27">
        <v>2006</v>
      </c>
      <c r="C62" s="27">
        <v>2</v>
      </c>
      <c r="D62" s="77">
        <v>0</v>
      </c>
      <c r="E62" s="77">
        <v>0.006</v>
      </c>
      <c r="F62" s="77">
        <v>0.015</v>
      </c>
      <c r="G62" s="77">
        <v>0.006</v>
      </c>
      <c r="H62" s="77">
        <v>0.0004</v>
      </c>
      <c r="I62" s="77">
        <v>0.0953</v>
      </c>
      <c r="J62" s="65">
        <v>0.003488</v>
      </c>
      <c r="K62" s="65">
        <v>0.001488</v>
      </c>
    </row>
    <row r="63" spans="1:11" s="24" customFormat="1" ht="15.75" customHeight="1">
      <c r="A63" s="27" t="s">
        <v>22</v>
      </c>
      <c r="B63" s="27">
        <v>2006</v>
      </c>
      <c r="C63" s="27">
        <v>1</v>
      </c>
      <c r="D63" s="77">
        <v>0</v>
      </c>
      <c r="E63" s="77">
        <v>0.006</v>
      </c>
      <c r="F63" s="77">
        <v>0.015</v>
      </c>
      <c r="G63" s="77">
        <v>0.006</v>
      </c>
      <c r="H63" s="77">
        <v>0.0004</v>
      </c>
      <c r="I63" s="77">
        <v>0.0343</v>
      </c>
      <c r="J63" s="65">
        <v>0.003488</v>
      </c>
      <c r="K63" s="65">
        <v>0.001488</v>
      </c>
    </row>
    <row r="64" spans="1:11" s="24" customFormat="1" ht="15.75" customHeight="1">
      <c r="A64" s="27" t="s">
        <v>23</v>
      </c>
      <c r="B64" s="27">
        <v>2005</v>
      </c>
      <c r="C64" s="27">
        <v>12</v>
      </c>
      <c r="D64" s="77">
        <v>0</v>
      </c>
      <c r="E64" s="77">
        <v>0.006</v>
      </c>
      <c r="F64" s="77">
        <v>0.015</v>
      </c>
      <c r="G64" s="77">
        <v>0.006</v>
      </c>
      <c r="H64" s="77">
        <v>0.0004</v>
      </c>
      <c r="I64" s="77">
        <v>0</v>
      </c>
      <c r="J64" s="65">
        <v>0.003488</v>
      </c>
      <c r="K64" s="65">
        <v>0.001488</v>
      </c>
    </row>
    <row r="65" spans="1:11" s="24" customFormat="1" ht="15.75" customHeight="1">
      <c r="A65" s="27" t="s">
        <v>24</v>
      </c>
      <c r="B65" s="27">
        <v>2005</v>
      </c>
      <c r="C65" s="27">
        <v>11</v>
      </c>
      <c r="D65" s="77">
        <v>0</v>
      </c>
      <c r="E65" s="77">
        <v>0.006</v>
      </c>
      <c r="F65" s="77">
        <v>0.015</v>
      </c>
      <c r="G65" s="77">
        <v>0.006</v>
      </c>
      <c r="H65" s="77">
        <v>0.0004</v>
      </c>
      <c r="I65" s="77">
        <v>0</v>
      </c>
      <c r="J65" s="65">
        <v>0.003488</v>
      </c>
      <c r="K65" s="65">
        <v>0.001488</v>
      </c>
    </row>
    <row r="66" spans="1:11" s="24" customFormat="1" ht="15.75" customHeight="1">
      <c r="A66" s="27" t="s">
        <v>25</v>
      </c>
      <c r="B66" s="27">
        <v>2005</v>
      </c>
      <c r="C66" s="27">
        <v>10</v>
      </c>
      <c r="D66" s="77">
        <v>0</v>
      </c>
      <c r="E66" s="77">
        <v>0.006</v>
      </c>
      <c r="F66" s="77">
        <v>0.015</v>
      </c>
      <c r="G66" s="77">
        <v>0.006</v>
      </c>
      <c r="H66" s="77">
        <v>0.0004</v>
      </c>
      <c r="I66" s="77">
        <v>0</v>
      </c>
      <c r="J66" s="65">
        <v>0.003488</v>
      </c>
      <c r="K66" s="65">
        <v>0.001488</v>
      </c>
    </row>
    <row r="67" spans="1:11" s="24" customFormat="1" ht="15.75" customHeight="1">
      <c r="A67" s="27" t="s">
        <v>39</v>
      </c>
      <c r="B67" s="27">
        <v>2005</v>
      </c>
      <c r="C67" s="27">
        <v>9</v>
      </c>
      <c r="D67" s="77">
        <v>0</v>
      </c>
      <c r="E67" s="77">
        <v>0.006</v>
      </c>
      <c r="F67" s="77">
        <v>0.015</v>
      </c>
      <c r="G67" s="77">
        <v>0.006</v>
      </c>
      <c r="H67" s="77">
        <v>0.0004</v>
      </c>
      <c r="I67" s="77">
        <v>0</v>
      </c>
      <c r="J67" s="65">
        <v>0.003488</v>
      </c>
      <c r="K67" s="65">
        <v>0.001488</v>
      </c>
    </row>
    <row r="68" spans="1:11" s="24" customFormat="1" ht="15.75" customHeight="1">
      <c r="A68" s="27" t="s">
        <v>27</v>
      </c>
      <c r="B68" s="27">
        <v>2005</v>
      </c>
      <c r="C68" s="27">
        <v>8</v>
      </c>
      <c r="D68" s="77">
        <v>0</v>
      </c>
      <c r="E68" s="77">
        <v>0.006</v>
      </c>
      <c r="F68" s="77">
        <v>0.015</v>
      </c>
      <c r="G68" s="77">
        <v>0.006</v>
      </c>
      <c r="H68" s="77">
        <v>0.0004</v>
      </c>
      <c r="I68" s="77">
        <v>0.0402</v>
      </c>
      <c r="J68" s="65">
        <v>0.003488</v>
      </c>
      <c r="K68" s="65">
        <v>0.001488</v>
      </c>
    </row>
    <row r="69" spans="1:11" s="24" customFormat="1" ht="15.75" customHeight="1">
      <c r="A69" s="27" t="s">
        <v>4</v>
      </c>
      <c r="B69" s="27">
        <v>2005</v>
      </c>
      <c r="C69" s="27">
        <v>7</v>
      </c>
      <c r="D69" s="77">
        <v>0</v>
      </c>
      <c r="E69" s="77">
        <v>0.006</v>
      </c>
      <c r="F69" s="77">
        <v>0.015</v>
      </c>
      <c r="G69" s="77">
        <v>0.006</v>
      </c>
      <c r="H69" s="77">
        <v>0.0004</v>
      </c>
      <c r="I69" s="77">
        <v>0.0915</v>
      </c>
      <c r="J69" s="65">
        <v>0.003488</v>
      </c>
      <c r="K69" s="65">
        <v>0.001488</v>
      </c>
    </row>
    <row r="70" spans="1:11" s="24" customFormat="1" ht="15.75" customHeight="1">
      <c r="A70" s="27" t="s">
        <v>3</v>
      </c>
      <c r="B70" s="27">
        <v>2005</v>
      </c>
      <c r="C70" s="27">
        <v>6</v>
      </c>
      <c r="D70" s="77">
        <v>0.005</v>
      </c>
      <c r="E70" s="77">
        <v>0.006</v>
      </c>
      <c r="F70" s="77">
        <v>0.015</v>
      </c>
      <c r="G70" s="77">
        <v>0.006</v>
      </c>
      <c r="H70" s="77">
        <v>0.0004</v>
      </c>
      <c r="I70" s="77">
        <v>0.088</v>
      </c>
      <c r="J70" s="65">
        <v>0.003488</v>
      </c>
      <c r="K70" s="65">
        <v>0.001488</v>
      </c>
    </row>
    <row r="71" spans="1:11" s="24" customFormat="1" ht="15.75" customHeight="1">
      <c r="A71" s="27" t="s">
        <v>2</v>
      </c>
      <c r="B71" s="27">
        <v>2005</v>
      </c>
      <c r="C71" s="27">
        <v>5</v>
      </c>
      <c r="D71" s="77">
        <v>0.005</v>
      </c>
      <c r="E71" s="77">
        <v>0.006</v>
      </c>
      <c r="F71" s="77">
        <v>0.015</v>
      </c>
      <c r="G71" s="77">
        <v>0.006</v>
      </c>
      <c r="H71" s="77">
        <v>0.0004</v>
      </c>
      <c r="I71" s="77">
        <v>0.1593</v>
      </c>
      <c r="J71" s="65">
        <v>0.003488</v>
      </c>
      <c r="K71" s="65">
        <v>0.001488</v>
      </c>
    </row>
    <row r="72" spans="1:11" s="24" customFormat="1" ht="15.75" customHeight="1">
      <c r="A72" s="27" t="s">
        <v>30</v>
      </c>
      <c r="B72" s="27">
        <v>2005</v>
      </c>
      <c r="C72" s="27">
        <v>4</v>
      </c>
      <c r="D72" s="77">
        <v>0.005</v>
      </c>
      <c r="E72" s="77">
        <v>0.006</v>
      </c>
      <c r="F72" s="77">
        <v>0.015</v>
      </c>
      <c r="G72" s="77">
        <v>0.006</v>
      </c>
      <c r="H72" s="77">
        <v>0.0004</v>
      </c>
      <c r="I72" s="77">
        <v>0.1212</v>
      </c>
      <c r="J72" s="65">
        <v>0.003488</v>
      </c>
      <c r="K72" s="65">
        <v>0.001488</v>
      </c>
    </row>
    <row r="73" spans="1:11" s="24" customFormat="1" ht="15.75" customHeight="1">
      <c r="A73" s="27" t="s">
        <v>20</v>
      </c>
      <c r="B73" s="27">
        <v>2005</v>
      </c>
      <c r="C73" s="27">
        <v>3</v>
      </c>
      <c r="D73" s="77">
        <v>0.005</v>
      </c>
      <c r="E73" s="77">
        <v>0.006</v>
      </c>
      <c r="F73" s="77">
        <v>0.015</v>
      </c>
      <c r="G73" s="77">
        <v>0.006</v>
      </c>
      <c r="H73" s="77">
        <v>0.0004</v>
      </c>
      <c r="I73" s="77">
        <v>0.1314</v>
      </c>
      <c r="J73" s="65">
        <v>0.003488</v>
      </c>
      <c r="K73" s="65">
        <v>0.001488</v>
      </c>
    </row>
    <row r="74" spans="1:11" s="24" customFormat="1" ht="15.75" customHeight="1">
      <c r="A74" s="27" t="s">
        <v>21</v>
      </c>
      <c r="B74" s="27">
        <v>2005</v>
      </c>
      <c r="C74" s="27">
        <v>2</v>
      </c>
      <c r="D74" s="77">
        <v>0.005</v>
      </c>
      <c r="E74" s="77">
        <v>0.006</v>
      </c>
      <c r="F74" s="77">
        <v>0.015</v>
      </c>
      <c r="G74" s="77">
        <v>0.006</v>
      </c>
      <c r="H74" s="77">
        <v>0.0004</v>
      </c>
      <c r="I74" s="77">
        <v>0.0764</v>
      </c>
      <c r="J74" s="65">
        <v>0.003488</v>
      </c>
      <c r="K74" s="65">
        <v>0.001488</v>
      </c>
    </row>
    <row r="75" spans="1:11" s="24" customFormat="1" ht="15.75" customHeight="1">
      <c r="A75" s="27" t="s">
        <v>22</v>
      </c>
      <c r="B75" s="27">
        <v>2005</v>
      </c>
      <c r="C75" s="27">
        <v>1</v>
      </c>
      <c r="D75" s="77">
        <v>0.005</v>
      </c>
      <c r="E75" s="77">
        <v>0.006</v>
      </c>
      <c r="F75" s="77">
        <v>0.015</v>
      </c>
      <c r="G75" s="77">
        <v>0.006</v>
      </c>
      <c r="H75" s="77">
        <v>0.0004</v>
      </c>
      <c r="I75" s="77">
        <v>0.1985</v>
      </c>
      <c r="J75" s="65">
        <v>0.003488</v>
      </c>
      <c r="K75" s="65">
        <v>0.001488</v>
      </c>
    </row>
    <row r="76" spans="1:11" s="24" customFormat="1" ht="15.75" customHeight="1">
      <c r="A76" s="27" t="s">
        <v>23</v>
      </c>
      <c r="B76" s="27">
        <v>2004</v>
      </c>
      <c r="C76" s="27">
        <v>12</v>
      </c>
      <c r="D76" s="77">
        <v>0.005</v>
      </c>
      <c r="E76" s="77">
        <v>0.006</v>
      </c>
      <c r="F76" s="77">
        <v>0.015</v>
      </c>
      <c r="G76" s="77">
        <v>0.006</v>
      </c>
      <c r="H76" s="77">
        <v>0.0004</v>
      </c>
      <c r="I76" s="77">
        <v>0.1985</v>
      </c>
      <c r="J76" s="65">
        <v>0.003488</v>
      </c>
      <c r="K76" s="65">
        <v>0.001488</v>
      </c>
    </row>
    <row r="77" spans="1:11" s="24" customFormat="1" ht="15.75" customHeight="1">
      <c r="A77" s="27" t="s">
        <v>24</v>
      </c>
      <c r="B77" s="27">
        <v>2004</v>
      </c>
      <c r="C77" s="27">
        <v>11</v>
      </c>
      <c r="D77" s="77">
        <v>0.005</v>
      </c>
      <c r="E77" s="77">
        <v>0.006</v>
      </c>
      <c r="F77" s="77">
        <v>0.015</v>
      </c>
      <c r="G77" s="77">
        <v>0.006</v>
      </c>
      <c r="H77" s="77">
        <v>0.0004</v>
      </c>
      <c r="I77" s="77">
        <v>0.1985</v>
      </c>
      <c r="J77" s="65">
        <v>0.003488</v>
      </c>
      <c r="K77" s="65">
        <v>0.001488</v>
      </c>
    </row>
    <row r="78" spans="1:11" s="24" customFormat="1" ht="15.75" customHeight="1">
      <c r="A78" s="27" t="s">
        <v>25</v>
      </c>
      <c r="B78" s="27">
        <v>2004</v>
      </c>
      <c r="C78" s="27">
        <v>10</v>
      </c>
      <c r="D78" s="77">
        <v>0.005</v>
      </c>
      <c r="E78" s="77">
        <v>0.006</v>
      </c>
      <c r="F78" s="77">
        <v>0.015</v>
      </c>
      <c r="G78" s="77">
        <v>0.006</v>
      </c>
      <c r="H78" s="77">
        <v>0.0004</v>
      </c>
      <c r="I78" s="77">
        <v>0.1985</v>
      </c>
      <c r="J78" s="65">
        <v>0.003488</v>
      </c>
      <c r="K78" s="65">
        <v>0.001488</v>
      </c>
    </row>
    <row r="79" spans="1:11" s="24" customFormat="1" ht="15.75" customHeight="1">
      <c r="A79" s="27" t="s">
        <v>39</v>
      </c>
      <c r="B79" s="27">
        <v>2004</v>
      </c>
      <c r="C79" s="27">
        <v>9</v>
      </c>
      <c r="D79" s="77">
        <v>0.005</v>
      </c>
      <c r="E79" s="77">
        <v>0.006</v>
      </c>
      <c r="F79" s="77">
        <v>0.015</v>
      </c>
      <c r="G79" s="77">
        <v>0.006</v>
      </c>
      <c r="H79" s="77">
        <v>0.0004</v>
      </c>
      <c r="I79" s="77">
        <v>0.1985</v>
      </c>
      <c r="J79" s="65">
        <v>0.003488</v>
      </c>
      <c r="K79" s="65">
        <v>0.001488</v>
      </c>
    </row>
    <row r="80" spans="1:11" s="24" customFormat="1" ht="15.75" customHeight="1">
      <c r="A80" s="27" t="s">
        <v>27</v>
      </c>
      <c r="B80" s="27">
        <v>2004</v>
      </c>
      <c r="C80" s="27">
        <v>8</v>
      </c>
      <c r="D80" s="77">
        <v>0.005</v>
      </c>
      <c r="E80" s="77">
        <v>0.006</v>
      </c>
      <c r="F80" s="77">
        <v>0.015</v>
      </c>
      <c r="G80" s="77">
        <v>0.006</v>
      </c>
      <c r="H80" s="77">
        <v>0.0004</v>
      </c>
      <c r="I80" s="77">
        <v>0.1985</v>
      </c>
      <c r="J80" s="65">
        <v>0.003488</v>
      </c>
      <c r="K80" s="65">
        <v>0.001488</v>
      </c>
    </row>
    <row r="81" spans="1:11" s="24" customFormat="1" ht="15.75" customHeight="1">
      <c r="A81" s="27" t="s">
        <v>4</v>
      </c>
      <c r="B81" s="27">
        <v>2004</v>
      </c>
      <c r="C81" s="27">
        <v>7</v>
      </c>
      <c r="D81" s="77">
        <v>0.005</v>
      </c>
      <c r="E81" s="77">
        <v>0.006</v>
      </c>
      <c r="F81" s="77">
        <v>0.015</v>
      </c>
      <c r="G81" s="77">
        <v>0.006</v>
      </c>
      <c r="H81" s="77">
        <v>0.0004</v>
      </c>
      <c r="I81" s="77">
        <v>0.1985</v>
      </c>
      <c r="J81" s="65">
        <v>0.003488</v>
      </c>
      <c r="K81" s="65">
        <v>0.001488</v>
      </c>
    </row>
    <row r="82" spans="1:11" s="24" customFormat="1" ht="15.75" customHeight="1">
      <c r="A82" s="27" t="s">
        <v>3</v>
      </c>
      <c r="B82" s="27">
        <v>2004</v>
      </c>
      <c r="C82" s="27">
        <v>6</v>
      </c>
      <c r="D82" s="77">
        <v>0.005</v>
      </c>
      <c r="E82" s="77">
        <v>0.006</v>
      </c>
      <c r="F82" s="77">
        <v>0.015</v>
      </c>
      <c r="G82" s="77">
        <v>0.006</v>
      </c>
      <c r="H82" s="77">
        <v>0.0004</v>
      </c>
      <c r="I82" s="77">
        <v>0.1985</v>
      </c>
      <c r="J82" s="65">
        <v>0.003488</v>
      </c>
      <c r="K82" s="65">
        <v>0.001488</v>
      </c>
    </row>
    <row r="83" spans="1:11" s="24" customFormat="1" ht="15.75" customHeight="1">
      <c r="A83" s="27" t="s">
        <v>2</v>
      </c>
      <c r="B83" s="27">
        <v>2004</v>
      </c>
      <c r="C83" s="27">
        <v>5</v>
      </c>
      <c r="D83" s="77">
        <v>0.005</v>
      </c>
      <c r="E83" s="77">
        <v>0.006</v>
      </c>
      <c r="F83" s="77">
        <v>0.015</v>
      </c>
      <c r="G83" s="77">
        <v>0.006</v>
      </c>
      <c r="H83" s="77">
        <v>0.0004</v>
      </c>
      <c r="I83" s="77">
        <v>0.1985</v>
      </c>
      <c r="J83" s="65">
        <v>0.003488</v>
      </c>
      <c r="K83" s="65">
        <v>0.001488</v>
      </c>
    </row>
    <row r="84" spans="1:11" s="24" customFormat="1" ht="15.75" customHeight="1">
      <c r="A84" s="27" t="s">
        <v>30</v>
      </c>
      <c r="B84" s="27">
        <v>2004</v>
      </c>
      <c r="C84" s="27">
        <v>4</v>
      </c>
      <c r="D84" s="77">
        <v>0.005</v>
      </c>
      <c r="E84" s="77">
        <v>0.006</v>
      </c>
      <c r="F84" s="77">
        <v>0.015</v>
      </c>
      <c r="G84" s="77">
        <v>0.006</v>
      </c>
      <c r="H84" s="77">
        <v>0.0004</v>
      </c>
      <c r="I84" s="77">
        <v>0.0329</v>
      </c>
      <c r="J84" s="65">
        <v>0.003488</v>
      </c>
      <c r="K84" s="65">
        <v>0.001488</v>
      </c>
    </row>
    <row r="85" spans="1:11" s="24" customFormat="1" ht="15.75" customHeight="1">
      <c r="A85" s="27" t="s">
        <v>20</v>
      </c>
      <c r="B85" s="27">
        <v>2004</v>
      </c>
      <c r="C85" s="27">
        <v>3</v>
      </c>
      <c r="D85" s="77">
        <v>0</v>
      </c>
      <c r="E85" s="77">
        <v>0</v>
      </c>
      <c r="F85" s="77">
        <v>0.015</v>
      </c>
      <c r="G85" s="77">
        <v>0.006</v>
      </c>
      <c r="H85" s="77">
        <v>0.0004</v>
      </c>
      <c r="I85" s="77">
        <v>0.0288</v>
      </c>
      <c r="J85" s="65">
        <v>0.003488</v>
      </c>
      <c r="K85" s="65">
        <v>0.001488</v>
      </c>
    </row>
    <row r="86" spans="1:11" s="24" customFormat="1" ht="15.75" customHeight="1">
      <c r="A86" s="27" t="s">
        <v>21</v>
      </c>
      <c r="B86" s="27">
        <v>2004</v>
      </c>
      <c r="C86" s="27">
        <v>2</v>
      </c>
      <c r="D86" s="77">
        <v>0</v>
      </c>
      <c r="E86" s="77">
        <v>0</v>
      </c>
      <c r="F86" s="77">
        <v>0.015</v>
      </c>
      <c r="G86" s="77">
        <v>0.006</v>
      </c>
      <c r="H86" s="77">
        <v>0.0004</v>
      </c>
      <c r="I86" s="77">
        <v>0.0788</v>
      </c>
      <c r="J86" s="65">
        <v>0.003488</v>
      </c>
      <c r="K86" s="65">
        <v>0.001488</v>
      </c>
    </row>
    <row r="87" spans="1:11" s="24" customFormat="1" ht="15.75" customHeight="1">
      <c r="A87" s="27" t="s">
        <v>22</v>
      </c>
      <c r="B87" s="27">
        <v>2004</v>
      </c>
      <c r="C87" s="27">
        <v>1</v>
      </c>
      <c r="D87" s="77">
        <v>0</v>
      </c>
      <c r="E87" s="77">
        <v>0</v>
      </c>
      <c r="F87" s="77">
        <v>0.015</v>
      </c>
      <c r="G87" s="77">
        <v>0.006</v>
      </c>
      <c r="H87" s="77">
        <v>0.0004</v>
      </c>
      <c r="I87" s="77">
        <v>0.1592</v>
      </c>
      <c r="J87" s="65">
        <v>0.003488</v>
      </c>
      <c r="K87" s="65">
        <v>0.001488</v>
      </c>
    </row>
    <row r="88" spans="1:11" s="24" customFormat="1" ht="15.75" customHeight="1">
      <c r="A88" s="27" t="s">
        <v>23</v>
      </c>
      <c r="B88" s="27">
        <v>2003</v>
      </c>
      <c r="C88" s="27">
        <v>12</v>
      </c>
      <c r="D88" s="77">
        <v>0</v>
      </c>
      <c r="E88" s="77">
        <v>0</v>
      </c>
      <c r="F88" s="77">
        <v>0.015</v>
      </c>
      <c r="G88" s="77">
        <v>0.006</v>
      </c>
      <c r="H88" s="77">
        <v>0.0004</v>
      </c>
      <c r="I88" s="77">
        <v>0.1985</v>
      </c>
      <c r="J88" s="65">
        <v>0.003488</v>
      </c>
      <c r="K88" s="65">
        <v>0.001488</v>
      </c>
    </row>
    <row r="89" spans="1:11" s="24" customFormat="1" ht="15.75" customHeight="1">
      <c r="A89" s="27" t="s">
        <v>24</v>
      </c>
      <c r="B89" s="27">
        <v>2003</v>
      </c>
      <c r="C89" s="27">
        <v>11</v>
      </c>
      <c r="D89" s="77">
        <v>0</v>
      </c>
      <c r="E89" s="77">
        <v>0</v>
      </c>
      <c r="F89" s="77">
        <v>0.015</v>
      </c>
      <c r="G89" s="77">
        <v>0.006</v>
      </c>
      <c r="H89" s="77">
        <v>0.0004</v>
      </c>
      <c r="I89" s="77">
        <v>0.1985</v>
      </c>
      <c r="J89" s="65">
        <v>0.003488</v>
      </c>
      <c r="K89" s="65">
        <v>0.001488</v>
      </c>
    </row>
    <row r="90" spans="1:11" s="24" customFormat="1" ht="15.75" customHeight="1">
      <c r="A90" s="27" t="s">
        <v>25</v>
      </c>
      <c r="B90" s="27">
        <v>2003</v>
      </c>
      <c r="C90" s="27">
        <v>10</v>
      </c>
      <c r="D90" s="77">
        <v>0</v>
      </c>
      <c r="E90" s="77">
        <v>0</v>
      </c>
      <c r="F90" s="77">
        <v>0.015</v>
      </c>
      <c r="G90" s="77">
        <v>0.006</v>
      </c>
      <c r="H90" s="77">
        <v>0.0004</v>
      </c>
      <c r="I90" s="77">
        <v>0.1985</v>
      </c>
      <c r="J90" s="65">
        <v>0.003488</v>
      </c>
      <c r="K90" s="65">
        <v>0.001488</v>
      </c>
    </row>
    <row r="91" spans="1:11" s="24" customFormat="1" ht="15.75" customHeight="1">
      <c r="A91" s="27" t="s">
        <v>39</v>
      </c>
      <c r="B91" s="27">
        <v>2003</v>
      </c>
      <c r="C91" s="27">
        <v>9</v>
      </c>
      <c r="D91" s="77">
        <v>0</v>
      </c>
      <c r="E91" s="77">
        <v>0</v>
      </c>
      <c r="F91" s="77">
        <v>0.015</v>
      </c>
      <c r="G91" s="77">
        <v>0.006</v>
      </c>
      <c r="H91" s="77">
        <v>0.0004</v>
      </c>
      <c r="I91" s="77">
        <v>0.1985</v>
      </c>
      <c r="J91" s="65">
        <v>0.003488</v>
      </c>
      <c r="K91" s="65">
        <v>0.001488</v>
      </c>
    </row>
    <row r="92" spans="1:11" s="24" customFormat="1" ht="15.75" customHeight="1">
      <c r="A92" s="27" t="s">
        <v>27</v>
      </c>
      <c r="B92" s="27">
        <v>2003</v>
      </c>
      <c r="C92" s="27">
        <v>8</v>
      </c>
      <c r="D92" s="77">
        <v>0</v>
      </c>
      <c r="E92" s="77">
        <v>0</v>
      </c>
      <c r="F92" s="77">
        <v>0.015</v>
      </c>
      <c r="G92" s="77">
        <v>0.006</v>
      </c>
      <c r="H92" s="77">
        <v>0.0004</v>
      </c>
      <c r="I92" s="77">
        <v>0.1985</v>
      </c>
      <c r="J92" s="65">
        <v>0.003488</v>
      </c>
      <c r="K92" s="65">
        <v>0.001488</v>
      </c>
    </row>
    <row r="93" spans="1:11" s="24" customFormat="1" ht="15.75" customHeight="1">
      <c r="A93" s="27" t="s">
        <v>4</v>
      </c>
      <c r="B93" s="27">
        <v>2003</v>
      </c>
      <c r="C93" s="27">
        <v>7</v>
      </c>
      <c r="D93" s="77">
        <v>0.005</v>
      </c>
      <c r="E93" s="77">
        <v>0.006</v>
      </c>
      <c r="F93" s="77">
        <v>0.015</v>
      </c>
      <c r="G93" s="77">
        <v>0.006</v>
      </c>
      <c r="H93" s="77">
        <v>0.0004</v>
      </c>
      <c r="I93" s="77">
        <v>0.029</v>
      </c>
      <c r="J93" s="65">
        <v>0.003488</v>
      </c>
      <c r="K93" s="65">
        <v>0.001488</v>
      </c>
    </row>
    <row r="94" spans="1:11" s="24" customFormat="1" ht="15.75" customHeight="1">
      <c r="A94" s="27" t="s">
        <v>3</v>
      </c>
      <c r="B94" s="27">
        <v>2003</v>
      </c>
      <c r="C94" s="27">
        <v>6</v>
      </c>
      <c r="D94" s="77">
        <v>0.005</v>
      </c>
      <c r="E94" s="77">
        <v>0.006</v>
      </c>
      <c r="F94" s="77">
        <v>0.015</v>
      </c>
      <c r="G94" s="77">
        <v>0.006</v>
      </c>
      <c r="H94" s="77">
        <v>0.0004</v>
      </c>
      <c r="I94" s="77">
        <v>0.0372</v>
      </c>
      <c r="J94" s="65">
        <v>0.003488</v>
      </c>
      <c r="K94" s="65">
        <v>0.001488</v>
      </c>
    </row>
    <row r="95" spans="1:11" s="24" customFormat="1" ht="15.75" customHeight="1">
      <c r="A95" s="27" t="s">
        <v>2</v>
      </c>
      <c r="B95" s="27">
        <v>2003</v>
      </c>
      <c r="C95" s="27">
        <v>5</v>
      </c>
      <c r="D95" s="77">
        <v>0.005</v>
      </c>
      <c r="E95" s="77">
        <v>0.006</v>
      </c>
      <c r="F95" s="77">
        <v>0.015</v>
      </c>
      <c r="G95" s="77">
        <v>0.006</v>
      </c>
      <c r="H95" s="77">
        <v>0.0004</v>
      </c>
      <c r="I95" s="77">
        <v>0.0321</v>
      </c>
      <c r="J95" s="65">
        <v>0.003488</v>
      </c>
      <c r="K95" s="65">
        <v>0.001488</v>
      </c>
    </row>
    <row r="96" spans="1:11" s="24" customFormat="1" ht="15.75" customHeight="1">
      <c r="A96" s="27" t="s">
        <v>30</v>
      </c>
      <c r="B96" s="27">
        <v>2003</v>
      </c>
      <c r="C96" s="27">
        <v>4</v>
      </c>
      <c r="D96" s="77">
        <v>0.005</v>
      </c>
      <c r="E96" s="77">
        <v>0.006</v>
      </c>
      <c r="F96" s="77">
        <v>0.015</v>
      </c>
      <c r="G96" s="77">
        <v>0.006</v>
      </c>
      <c r="H96" s="77">
        <v>0.0004</v>
      </c>
      <c r="I96" s="77">
        <v>0.0302</v>
      </c>
      <c r="J96" s="65">
        <v>0.003488</v>
      </c>
      <c r="K96" s="65">
        <v>0.001488</v>
      </c>
    </row>
    <row r="97" spans="1:11" ht="15.75" customHeight="1">
      <c r="A97" s="24" t="s">
        <v>20</v>
      </c>
      <c r="B97" s="14">
        <v>2003</v>
      </c>
      <c r="C97" s="14">
        <v>3</v>
      </c>
      <c r="D97" s="77">
        <v>0.005</v>
      </c>
      <c r="E97" s="77">
        <v>0.006</v>
      </c>
      <c r="F97" s="77">
        <v>0.015</v>
      </c>
      <c r="G97" s="77">
        <v>0.006</v>
      </c>
      <c r="H97" s="77">
        <v>0.0004</v>
      </c>
      <c r="I97" s="77">
        <v>0.0345</v>
      </c>
      <c r="J97" s="65">
        <v>0.003488</v>
      </c>
      <c r="K97" s="65">
        <v>0.001488</v>
      </c>
    </row>
    <row r="98" spans="1:11" ht="15.75" customHeight="1">
      <c r="A98" s="24" t="s">
        <v>21</v>
      </c>
      <c r="B98" s="14">
        <v>2003</v>
      </c>
      <c r="C98" s="14">
        <v>2</v>
      </c>
      <c r="D98" s="77">
        <v>0.005</v>
      </c>
      <c r="E98" s="77">
        <v>0.006</v>
      </c>
      <c r="F98" s="77">
        <v>0.015</v>
      </c>
      <c r="G98" s="77">
        <v>0.006</v>
      </c>
      <c r="H98" s="77">
        <v>0.0004</v>
      </c>
      <c r="I98" s="77">
        <v>0.0601</v>
      </c>
      <c r="J98" s="65">
        <v>0.003488</v>
      </c>
      <c r="K98" s="65">
        <v>0.001488</v>
      </c>
    </row>
    <row r="99" spans="1:11" ht="15.75" customHeight="1">
      <c r="A99" s="24" t="s">
        <v>22</v>
      </c>
      <c r="B99" s="14">
        <v>2003</v>
      </c>
      <c r="C99" s="14">
        <v>1</v>
      </c>
      <c r="D99" s="77">
        <v>0.005</v>
      </c>
      <c r="E99" s="77">
        <v>0.006</v>
      </c>
      <c r="F99" s="77">
        <v>0.015</v>
      </c>
      <c r="G99" s="77">
        <v>0.006</v>
      </c>
      <c r="H99" s="77">
        <v>0.0004</v>
      </c>
      <c r="I99" s="77">
        <v>0.1123</v>
      </c>
      <c r="J99" s="65">
        <v>0.003488</v>
      </c>
      <c r="K99" s="65">
        <v>0.001488</v>
      </c>
    </row>
    <row r="100" spans="1:11" ht="15.75" customHeight="1">
      <c r="A100" s="24" t="s">
        <v>23</v>
      </c>
      <c r="B100" s="14">
        <v>2002</v>
      </c>
      <c r="C100" s="14">
        <v>12</v>
      </c>
      <c r="D100" s="77">
        <v>0.005</v>
      </c>
      <c r="E100" s="77">
        <v>0.006</v>
      </c>
      <c r="F100" s="77">
        <v>0.015</v>
      </c>
      <c r="G100" s="77">
        <v>0.006</v>
      </c>
      <c r="H100" s="77">
        <v>0.0004</v>
      </c>
      <c r="I100" s="77">
        <v>0</v>
      </c>
      <c r="J100" s="65">
        <v>0.003488</v>
      </c>
      <c r="K100" s="65">
        <v>0.001488</v>
      </c>
    </row>
    <row r="101" spans="1:11" ht="15.75" customHeight="1">
      <c r="A101" s="24" t="s">
        <v>24</v>
      </c>
      <c r="B101" s="14">
        <v>2002</v>
      </c>
      <c r="C101" s="14">
        <v>11</v>
      </c>
      <c r="D101" s="77">
        <v>0.005</v>
      </c>
      <c r="E101" s="77">
        <v>0.006</v>
      </c>
      <c r="F101" s="77">
        <v>0.015</v>
      </c>
      <c r="G101" s="77">
        <v>0.006</v>
      </c>
      <c r="H101" s="77">
        <v>0.0004</v>
      </c>
      <c r="I101" s="77">
        <v>0</v>
      </c>
      <c r="J101" s="65">
        <v>0.003488</v>
      </c>
      <c r="K101" s="65">
        <v>0.001488</v>
      </c>
    </row>
    <row r="102" spans="1:11" ht="15.75" customHeight="1">
      <c r="A102" s="24" t="s">
        <v>25</v>
      </c>
      <c r="B102" s="14">
        <v>2002</v>
      </c>
      <c r="C102" s="14">
        <v>10</v>
      </c>
      <c r="D102" s="77">
        <v>0.005</v>
      </c>
      <c r="E102" s="77">
        <v>0.006</v>
      </c>
      <c r="F102" s="77">
        <v>0.015</v>
      </c>
      <c r="G102" s="77">
        <v>0.006</v>
      </c>
      <c r="H102" s="77">
        <v>0.0004</v>
      </c>
      <c r="I102" s="77">
        <v>0</v>
      </c>
      <c r="J102" s="65">
        <v>0.003488</v>
      </c>
      <c r="K102" s="65">
        <v>0.001488</v>
      </c>
    </row>
    <row r="103" spans="1:11" ht="15.75" customHeight="1">
      <c r="A103" s="24" t="s">
        <v>39</v>
      </c>
      <c r="B103" s="14">
        <v>2002</v>
      </c>
      <c r="C103" s="14">
        <v>9</v>
      </c>
      <c r="D103" s="77">
        <v>0.005</v>
      </c>
      <c r="E103" s="77">
        <v>0.006</v>
      </c>
      <c r="F103" s="77">
        <v>0.015</v>
      </c>
      <c r="G103" s="77">
        <v>0.006</v>
      </c>
      <c r="H103" s="77">
        <v>0.0004</v>
      </c>
      <c r="I103" s="77">
        <v>0</v>
      </c>
      <c r="J103" s="65">
        <v>0.003488</v>
      </c>
      <c r="K103" s="65">
        <v>0.001488</v>
      </c>
    </row>
    <row r="104" spans="1:11" ht="15.75" customHeight="1">
      <c r="A104" s="24" t="s">
        <v>27</v>
      </c>
      <c r="B104" s="14">
        <v>2002</v>
      </c>
      <c r="C104" s="14">
        <v>8</v>
      </c>
      <c r="D104" s="77">
        <v>0.005</v>
      </c>
      <c r="E104" s="77">
        <v>0.006</v>
      </c>
      <c r="F104" s="77">
        <v>0.015</v>
      </c>
      <c r="G104" s="77">
        <v>0.006</v>
      </c>
      <c r="H104" s="77">
        <v>0.0004</v>
      </c>
      <c r="I104" s="77">
        <v>0</v>
      </c>
      <c r="J104" s="65">
        <v>0.003488</v>
      </c>
      <c r="K104" s="65">
        <v>0.001488</v>
      </c>
    </row>
    <row r="105" spans="1:11" ht="15.75" customHeight="1">
      <c r="A105" s="24" t="s">
        <v>4</v>
      </c>
      <c r="B105" s="14">
        <v>2002</v>
      </c>
      <c r="C105" s="14">
        <v>7</v>
      </c>
      <c r="D105" s="77">
        <v>0.005</v>
      </c>
      <c r="E105" s="77">
        <v>0.006</v>
      </c>
      <c r="F105" s="77">
        <v>0.015</v>
      </c>
      <c r="G105" s="77">
        <v>0.006</v>
      </c>
      <c r="H105" s="77">
        <v>0.0004</v>
      </c>
      <c r="I105" s="77">
        <v>0</v>
      </c>
      <c r="J105" s="65">
        <v>0.003488</v>
      </c>
      <c r="K105" s="65">
        <v>0.001488</v>
      </c>
    </row>
    <row r="106" spans="1:11" ht="15.75" customHeight="1">
      <c r="A106" s="24" t="s">
        <v>3</v>
      </c>
      <c r="B106" s="14">
        <v>2002</v>
      </c>
      <c r="C106" s="14">
        <v>6</v>
      </c>
      <c r="D106" s="77">
        <v>0.005</v>
      </c>
      <c r="E106" s="77">
        <v>0.006</v>
      </c>
      <c r="F106" s="77">
        <v>0.015</v>
      </c>
      <c r="G106" s="77">
        <v>0.006</v>
      </c>
      <c r="H106" s="77">
        <v>0.0004</v>
      </c>
      <c r="I106" s="77">
        <v>0</v>
      </c>
      <c r="J106" s="65">
        <v>0.003488</v>
      </c>
      <c r="K106" s="65">
        <v>0.001488</v>
      </c>
    </row>
    <row r="107" spans="1:11" ht="15.75" customHeight="1">
      <c r="A107" s="24" t="s">
        <v>2</v>
      </c>
      <c r="B107" s="14">
        <v>2002</v>
      </c>
      <c r="C107" s="14">
        <v>5</v>
      </c>
      <c r="D107" s="77">
        <v>0.005</v>
      </c>
      <c r="E107" s="77">
        <v>0.006</v>
      </c>
      <c r="F107" s="77">
        <v>0.015</v>
      </c>
      <c r="G107" s="77">
        <v>0.006</v>
      </c>
      <c r="H107" s="77">
        <v>0.0004</v>
      </c>
      <c r="I107" s="77">
        <v>0</v>
      </c>
      <c r="J107" s="65">
        <v>0.003488</v>
      </c>
      <c r="K107" s="65">
        <v>0.001488</v>
      </c>
    </row>
    <row r="108" spans="1:11" ht="15.75" customHeight="1">
      <c r="A108" s="24" t="s">
        <v>30</v>
      </c>
      <c r="B108" s="14">
        <v>2002</v>
      </c>
      <c r="C108" s="14">
        <v>4</v>
      </c>
      <c r="D108" s="77">
        <v>0.005</v>
      </c>
      <c r="E108" s="77">
        <v>0.006</v>
      </c>
      <c r="F108" s="77">
        <v>0.015</v>
      </c>
      <c r="G108" s="77">
        <v>0.006</v>
      </c>
      <c r="H108" s="77">
        <v>0.0004</v>
      </c>
      <c r="I108" s="77">
        <v>0</v>
      </c>
      <c r="J108" s="65">
        <v>0.003488</v>
      </c>
      <c r="K108" s="65">
        <v>0.001488</v>
      </c>
    </row>
    <row r="109" spans="1:11" ht="15.75" customHeight="1">
      <c r="A109" s="24" t="s">
        <v>20</v>
      </c>
      <c r="B109" s="14">
        <v>2002</v>
      </c>
      <c r="C109" s="14">
        <v>3</v>
      </c>
      <c r="D109" s="77">
        <v>0.005</v>
      </c>
      <c r="E109" s="77">
        <v>0.006</v>
      </c>
      <c r="F109" s="77">
        <v>0.015</v>
      </c>
      <c r="G109" s="77">
        <v>0.006</v>
      </c>
      <c r="H109" s="77">
        <v>0.0004</v>
      </c>
      <c r="I109" s="77">
        <v>0</v>
      </c>
      <c r="J109" s="65">
        <v>0.003488</v>
      </c>
      <c r="K109" s="65">
        <v>0.001488</v>
      </c>
    </row>
    <row r="110" spans="1:11" ht="15.75" customHeight="1">
      <c r="A110" s="24" t="s">
        <v>21</v>
      </c>
      <c r="B110" s="14">
        <v>2002</v>
      </c>
      <c r="C110" s="14">
        <v>2</v>
      </c>
      <c r="D110" s="77">
        <v>0.005</v>
      </c>
      <c r="E110" s="77">
        <v>0.006</v>
      </c>
      <c r="F110" s="77">
        <v>0.015</v>
      </c>
      <c r="G110" s="77">
        <v>0.006</v>
      </c>
      <c r="H110" s="77">
        <v>0.0004</v>
      </c>
      <c r="I110" s="77">
        <v>0</v>
      </c>
      <c r="J110" s="65">
        <v>0.003488</v>
      </c>
      <c r="K110" s="65">
        <v>0.001488</v>
      </c>
    </row>
    <row r="111" spans="1:11" ht="15.75" customHeight="1">
      <c r="A111" s="24" t="s">
        <v>22</v>
      </c>
      <c r="B111" s="14">
        <v>2002</v>
      </c>
      <c r="C111" s="14">
        <v>1</v>
      </c>
      <c r="D111" s="77">
        <v>0.005</v>
      </c>
      <c r="E111" s="77">
        <v>0.006</v>
      </c>
      <c r="F111" s="77">
        <v>0.015</v>
      </c>
      <c r="G111" s="77">
        <v>0.006</v>
      </c>
      <c r="H111" s="77">
        <v>0.0004</v>
      </c>
      <c r="I111" s="77">
        <v>0</v>
      </c>
      <c r="J111" s="65">
        <v>0.003488</v>
      </c>
      <c r="K111" s="65">
        <v>0.001488</v>
      </c>
    </row>
    <row r="112" spans="1:11" ht="15.75" customHeight="1">
      <c r="A112" s="24" t="s">
        <v>23</v>
      </c>
      <c r="B112" s="14">
        <v>2001</v>
      </c>
      <c r="C112" s="14">
        <v>12</v>
      </c>
      <c r="D112" s="77">
        <v>0.005</v>
      </c>
      <c r="E112" s="77">
        <v>0.006</v>
      </c>
      <c r="F112" s="77">
        <v>0.015</v>
      </c>
      <c r="G112" s="77">
        <v>0.006</v>
      </c>
      <c r="H112" s="77">
        <v>0.0004</v>
      </c>
      <c r="I112" s="77">
        <v>0</v>
      </c>
      <c r="J112" s="65">
        <v>0.003488</v>
      </c>
      <c r="K112" s="65">
        <v>0.001488</v>
      </c>
    </row>
    <row r="113" spans="1:11" ht="15.75" customHeight="1">
      <c r="A113" s="24" t="s">
        <v>24</v>
      </c>
      <c r="B113" s="14">
        <v>2001</v>
      </c>
      <c r="C113" s="14">
        <v>11</v>
      </c>
      <c r="D113" s="77">
        <v>0.005</v>
      </c>
      <c r="E113" s="77">
        <v>0.006</v>
      </c>
      <c r="F113" s="77">
        <v>0.015</v>
      </c>
      <c r="G113" s="77">
        <v>0.006</v>
      </c>
      <c r="H113" s="77">
        <v>0.0004</v>
      </c>
      <c r="I113" s="77">
        <v>0</v>
      </c>
      <c r="J113" s="65">
        <v>0.003488</v>
      </c>
      <c r="K113" s="65">
        <v>0.001488</v>
      </c>
    </row>
    <row r="114" spans="1:11" ht="15.75" customHeight="1">
      <c r="A114" s="24" t="s">
        <v>25</v>
      </c>
      <c r="B114" s="14">
        <v>2001</v>
      </c>
      <c r="C114" s="14">
        <v>10</v>
      </c>
      <c r="D114" s="77">
        <v>0.005</v>
      </c>
      <c r="E114" s="77">
        <v>0.006</v>
      </c>
      <c r="F114" s="77">
        <v>0.015</v>
      </c>
      <c r="G114" s="77">
        <v>0.006</v>
      </c>
      <c r="H114" s="77">
        <v>0.0004</v>
      </c>
      <c r="I114" s="77">
        <v>0</v>
      </c>
      <c r="J114" s="65">
        <v>0.003488</v>
      </c>
      <c r="K114" s="65">
        <v>0.001488</v>
      </c>
    </row>
    <row r="115" spans="1:11" ht="15.75" customHeight="1">
      <c r="A115" s="24" t="s">
        <v>39</v>
      </c>
      <c r="B115" s="14">
        <v>2001</v>
      </c>
      <c r="C115" s="14">
        <v>9</v>
      </c>
      <c r="D115" s="77">
        <v>0.005</v>
      </c>
      <c r="E115" s="77">
        <v>0.006</v>
      </c>
      <c r="F115" s="77">
        <v>0.015</v>
      </c>
      <c r="G115" s="77">
        <v>0.006</v>
      </c>
      <c r="H115" s="77">
        <v>0.0004</v>
      </c>
      <c r="I115" s="77">
        <v>0</v>
      </c>
      <c r="J115" s="65">
        <v>0.003488</v>
      </c>
      <c r="K115" s="65">
        <v>0.001488</v>
      </c>
    </row>
    <row r="116" spans="1:11" ht="15.75" customHeight="1">
      <c r="A116" s="24" t="s">
        <v>27</v>
      </c>
      <c r="B116" s="14">
        <v>2001</v>
      </c>
      <c r="C116" s="14">
        <v>8</v>
      </c>
      <c r="D116" s="77">
        <v>0.005</v>
      </c>
      <c r="E116" s="77">
        <v>0.006</v>
      </c>
      <c r="F116" s="77">
        <v>0.015</v>
      </c>
      <c r="G116" s="77">
        <v>0.006</v>
      </c>
      <c r="H116" s="77">
        <v>0.0004</v>
      </c>
      <c r="I116" s="77">
        <v>0</v>
      </c>
      <c r="J116" s="65">
        <v>0.003488</v>
      </c>
      <c r="K116" s="65">
        <v>0.001488</v>
      </c>
    </row>
    <row r="117" spans="1:11" ht="15.75" customHeight="1">
      <c r="A117" s="24" t="s">
        <v>4</v>
      </c>
      <c r="B117" s="14">
        <v>2001</v>
      </c>
      <c r="C117" s="14">
        <v>7</v>
      </c>
      <c r="D117" s="77">
        <v>0.005</v>
      </c>
      <c r="E117" s="77">
        <v>0.006</v>
      </c>
      <c r="F117" s="77">
        <v>0.015</v>
      </c>
      <c r="G117" s="77">
        <v>0.006</v>
      </c>
      <c r="H117" s="77">
        <v>0.0004</v>
      </c>
      <c r="I117" s="77">
        <v>0</v>
      </c>
      <c r="J117" s="65">
        <v>0.003488</v>
      </c>
      <c r="K117" s="65">
        <v>0.001488</v>
      </c>
    </row>
    <row r="118" spans="1:11" ht="15.75" customHeight="1">
      <c r="A118" s="24" t="s">
        <v>3</v>
      </c>
      <c r="B118" s="14">
        <v>2001</v>
      </c>
      <c r="C118" s="14">
        <v>6</v>
      </c>
      <c r="D118" s="77">
        <v>0.005</v>
      </c>
      <c r="E118" s="77">
        <v>0.006</v>
      </c>
      <c r="F118" s="77">
        <v>0.0154</v>
      </c>
      <c r="G118" s="77">
        <v>0.0041</v>
      </c>
      <c r="H118" s="77">
        <v>0.0004</v>
      </c>
      <c r="I118" s="77">
        <v>0</v>
      </c>
      <c r="J118" s="65">
        <v>0.003488</v>
      </c>
      <c r="K118" s="65">
        <v>0.001488</v>
      </c>
    </row>
    <row r="119" spans="1:11" ht="15.75" customHeight="1">
      <c r="A119" s="24" t="s">
        <v>2</v>
      </c>
      <c r="B119" s="14">
        <v>2001</v>
      </c>
      <c r="C119" s="14">
        <v>5</v>
      </c>
      <c r="D119" s="77">
        <v>0.005</v>
      </c>
      <c r="E119" s="77">
        <v>0.006</v>
      </c>
      <c r="F119" s="77">
        <v>0.0154</v>
      </c>
      <c r="G119" s="77">
        <v>0.0041</v>
      </c>
      <c r="H119" s="77">
        <v>0.0004</v>
      </c>
      <c r="I119" s="77">
        <v>0</v>
      </c>
      <c r="J119" s="65">
        <v>0.003488</v>
      </c>
      <c r="K119" s="65">
        <v>0.001488</v>
      </c>
    </row>
    <row r="120" spans="1:11" ht="15.75" customHeight="1">
      <c r="A120" s="24" t="s">
        <v>30</v>
      </c>
      <c r="B120" s="14">
        <v>2001</v>
      </c>
      <c r="C120" s="14">
        <v>4</v>
      </c>
      <c r="D120" s="77">
        <v>0.005</v>
      </c>
      <c r="E120" s="77">
        <v>0.006</v>
      </c>
      <c r="F120" s="77">
        <v>0.0154</v>
      </c>
      <c r="G120" s="77">
        <v>0.0041</v>
      </c>
      <c r="H120" s="77">
        <v>0.0004</v>
      </c>
      <c r="I120" s="77">
        <v>0</v>
      </c>
      <c r="J120" s="65">
        <v>0.003488</v>
      </c>
      <c r="K120" s="65">
        <v>0.001488</v>
      </c>
    </row>
    <row r="121" spans="1:11" ht="15.75" customHeight="1">
      <c r="A121" s="24" t="s">
        <v>20</v>
      </c>
      <c r="B121" s="14">
        <v>2001</v>
      </c>
      <c r="C121" s="14">
        <v>3</v>
      </c>
      <c r="D121" s="77">
        <v>0.005</v>
      </c>
      <c r="E121" s="77">
        <v>0.006</v>
      </c>
      <c r="F121" s="77">
        <v>0.0154</v>
      </c>
      <c r="G121" s="77">
        <v>0.0041</v>
      </c>
      <c r="H121" s="77">
        <v>0.0004</v>
      </c>
      <c r="I121" s="77">
        <v>0</v>
      </c>
      <c r="J121" s="65">
        <v>0.003488</v>
      </c>
      <c r="K121" s="65">
        <v>0.001488</v>
      </c>
    </row>
    <row r="122" spans="1:11" ht="15.75" customHeight="1">
      <c r="A122" s="24" t="s">
        <v>21</v>
      </c>
      <c r="B122" s="14">
        <v>2001</v>
      </c>
      <c r="C122" s="14">
        <v>2</v>
      </c>
      <c r="D122" s="77">
        <v>0.005</v>
      </c>
      <c r="E122" s="77">
        <v>0.006</v>
      </c>
      <c r="F122" s="77">
        <v>0.0154</v>
      </c>
      <c r="G122" s="77">
        <v>0.0041</v>
      </c>
      <c r="H122" s="77">
        <v>0.0004</v>
      </c>
      <c r="I122" s="77">
        <v>0</v>
      </c>
      <c r="J122" s="65">
        <v>0.003488</v>
      </c>
      <c r="K122" s="65">
        <v>0.001488</v>
      </c>
    </row>
    <row r="123" spans="1:11" ht="15.75" customHeight="1">
      <c r="A123" s="24" t="s">
        <v>22</v>
      </c>
      <c r="B123" s="14">
        <v>2001</v>
      </c>
      <c r="C123" s="14">
        <v>1</v>
      </c>
      <c r="D123" s="77">
        <v>0.005</v>
      </c>
      <c r="E123" s="77">
        <v>0.006</v>
      </c>
      <c r="F123" s="77">
        <v>0.0154</v>
      </c>
      <c r="G123" s="77">
        <v>0.0041</v>
      </c>
      <c r="H123" s="77">
        <v>0.0004</v>
      </c>
      <c r="I123" s="77">
        <v>0</v>
      </c>
      <c r="J123" s="65">
        <v>0.003488</v>
      </c>
      <c r="K123" s="65">
        <v>0.001488</v>
      </c>
    </row>
    <row r="124" spans="1:11" ht="15.75" customHeight="1">
      <c r="A124" s="24" t="s">
        <v>23</v>
      </c>
      <c r="B124" s="14">
        <v>2000</v>
      </c>
      <c r="C124" s="14">
        <v>12</v>
      </c>
      <c r="D124" s="77">
        <v>0.005</v>
      </c>
      <c r="E124" s="77">
        <v>0.006</v>
      </c>
      <c r="F124" s="77">
        <v>0.0154</v>
      </c>
      <c r="G124" s="77">
        <v>0.0041</v>
      </c>
      <c r="H124" s="77">
        <v>0.0004</v>
      </c>
      <c r="I124" s="77">
        <v>0</v>
      </c>
      <c r="J124" s="65">
        <v>0.003488</v>
      </c>
      <c r="K124" s="65">
        <v>0.001488</v>
      </c>
    </row>
    <row r="125" spans="1:11" ht="15.75" customHeight="1">
      <c r="A125" s="24" t="s">
        <v>24</v>
      </c>
      <c r="B125" s="14">
        <v>2000</v>
      </c>
      <c r="C125" s="14">
        <v>11</v>
      </c>
      <c r="D125" s="77">
        <v>0.005</v>
      </c>
      <c r="E125" s="77">
        <v>0.006</v>
      </c>
      <c r="F125" s="77">
        <v>0.0154</v>
      </c>
      <c r="G125" s="77">
        <v>0.0041</v>
      </c>
      <c r="H125" s="77">
        <v>0.0004</v>
      </c>
      <c r="I125" s="77">
        <v>0</v>
      </c>
      <c r="J125" s="65">
        <v>0.003488</v>
      </c>
      <c r="K125" s="65">
        <v>0.001488</v>
      </c>
    </row>
    <row r="126" spans="1:11" ht="15.75" customHeight="1">
      <c r="A126" s="24" t="s">
        <v>25</v>
      </c>
      <c r="B126" s="14">
        <v>2000</v>
      </c>
      <c r="C126" s="14">
        <v>10</v>
      </c>
      <c r="D126" s="77">
        <v>0.005</v>
      </c>
      <c r="E126" s="77">
        <v>0.006</v>
      </c>
      <c r="F126" s="77">
        <v>0.0154</v>
      </c>
      <c r="G126" s="77">
        <v>0.0041</v>
      </c>
      <c r="H126" s="77">
        <v>0.0004</v>
      </c>
      <c r="I126" s="77">
        <v>0</v>
      </c>
      <c r="J126" s="65">
        <v>0.003488</v>
      </c>
      <c r="K126" s="65">
        <v>0.001488</v>
      </c>
    </row>
    <row r="127" spans="1:11" ht="15.75" customHeight="1">
      <c r="A127" s="24" t="s">
        <v>39</v>
      </c>
      <c r="B127" s="14">
        <v>2000</v>
      </c>
      <c r="C127" s="14">
        <v>9</v>
      </c>
      <c r="D127" s="77">
        <v>0.005</v>
      </c>
      <c r="E127" s="77">
        <v>0.006</v>
      </c>
      <c r="F127" s="77">
        <v>0.0154</v>
      </c>
      <c r="G127" s="77">
        <v>0.0041</v>
      </c>
      <c r="H127" s="77">
        <v>0.0004</v>
      </c>
      <c r="I127" s="77">
        <v>0</v>
      </c>
      <c r="J127" s="65">
        <v>0.003488</v>
      </c>
      <c r="K127" s="65">
        <v>0.001488</v>
      </c>
    </row>
    <row r="128" spans="1:11" ht="15.75" customHeight="1">
      <c r="A128" s="24" t="s">
        <v>27</v>
      </c>
      <c r="B128" s="14">
        <v>2000</v>
      </c>
      <c r="C128" s="14">
        <v>8</v>
      </c>
      <c r="D128" s="77">
        <v>0.005</v>
      </c>
      <c r="E128" s="77">
        <v>0.006</v>
      </c>
      <c r="F128" s="77">
        <v>0.0154</v>
      </c>
      <c r="G128" s="77">
        <v>0.0041</v>
      </c>
      <c r="H128" s="77">
        <v>0.0004</v>
      </c>
      <c r="I128" s="77">
        <v>0</v>
      </c>
      <c r="J128" s="65">
        <v>0.003488</v>
      </c>
      <c r="K128" s="65">
        <v>0.001488</v>
      </c>
    </row>
    <row r="129" spans="1:11" ht="15.75" customHeight="1">
      <c r="A129" s="24" t="s">
        <v>4</v>
      </c>
      <c r="B129" s="14">
        <v>2000</v>
      </c>
      <c r="C129" s="14">
        <v>7</v>
      </c>
      <c r="D129" s="77">
        <v>0.005</v>
      </c>
      <c r="E129" s="77">
        <v>0.006</v>
      </c>
      <c r="F129" s="77">
        <v>0.0154</v>
      </c>
      <c r="G129" s="77">
        <v>0.0041</v>
      </c>
      <c r="H129" s="77">
        <v>0.0004</v>
      </c>
      <c r="I129" s="77">
        <v>0</v>
      </c>
      <c r="J129" s="65">
        <v>0.003488</v>
      </c>
      <c r="K129" s="65">
        <v>0.001488</v>
      </c>
    </row>
    <row r="130" spans="1:11" ht="15.75" customHeight="1">
      <c r="A130" s="24" t="s">
        <v>3</v>
      </c>
      <c r="B130" s="14">
        <v>2000</v>
      </c>
      <c r="C130" s="14">
        <v>6</v>
      </c>
      <c r="D130" s="77">
        <v>0.005</v>
      </c>
      <c r="E130" s="77">
        <v>0.006</v>
      </c>
      <c r="F130" s="77">
        <v>0.0165</v>
      </c>
      <c r="G130" s="77">
        <v>0.0046</v>
      </c>
      <c r="H130" s="77">
        <v>0.0004</v>
      </c>
      <c r="I130" s="77">
        <v>0</v>
      </c>
      <c r="J130" s="65">
        <v>0.003488</v>
      </c>
      <c r="K130" s="65">
        <v>0.001488</v>
      </c>
    </row>
    <row r="131" spans="1:11" ht="15.75" customHeight="1">
      <c r="A131" s="24" t="s">
        <v>2</v>
      </c>
      <c r="B131" s="14">
        <v>2000</v>
      </c>
      <c r="C131" s="14">
        <v>5</v>
      </c>
      <c r="D131" s="77">
        <v>0.005</v>
      </c>
      <c r="E131" s="77">
        <v>0.006</v>
      </c>
      <c r="F131" s="77">
        <v>0.0165</v>
      </c>
      <c r="G131" s="77">
        <v>0.0046</v>
      </c>
      <c r="H131" s="77">
        <v>0.0004</v>
      </c>
      <c r="I131" s="77">
        <v>0</v>
      </c>
      <c r="J131" s="65">
        <v>0.003488</v>
      </c>
      <c r="K131" s="65">
        <v>0.001488</v>
      </c>
    </row>
    <row r="132" spans="1:11" ht="15.75" customHeight="1">
      <c r="A132" s="24" t="s">
        <v>30</v>
      </c>
      <c r="B132" s="14">
        <v>2000</v>
      </c>
      <c r="C132" s="14">
        <v>4</v>
      </c>
      <c r="D132" s="77">
        <v>0.005</v>
      </c>
      <c r="E132" s="77">
        <v>0.006</v>
      </c>
      <c r="F132" s="77">
        <v>0.0165</v>
      </c>
      <c r="G132" s="77">
        <v>0.0046</v>
      </c>
      <c r="H132" s="77">
        <v>0.0004</v>
      </c>
      <c r="I132" s="77">
        <v>0</v>
      </c>
      <c r="J132" s="65">
        <v>0.003488</v>
      </c>
      <c r="K132" s="65">
        <v>0.001488</v>
      </c>
    </row>
    <row r="133" spans="1:11" ht="15.75" customHeight="1">
      <c r="A133" s="24" t="s">
        <v>20</v>
      </c>
      <c r="B133" s="14">
        <v>2000</v>
      </c>
      <c r="C133" s="14">
        <v>3</v>
      </c>
      <c r="D133" s="77">
        <v>0.005</v>
      </c>
      <c r="E133" s="77">
        <v>0.006</v>
      </c>
      <c r="F133" s="77">
        <v>0.0165</v>
      </c>
      <c r="G133" s="77">
        <v>0.0046</v>
      </c>
      <c r="H133" s="77">
        <v>0.0004</v>
      </c>
      <c r="I133" s="77">
        <v>0</v>
      </c>
      <c r="J133" s="65">
        <v>0.003488</v>
      </c>
      <c r="K133" s="65">
        <v>0.001488</v>
      </c>
    </row>
    <row r="134" spans="1:11" ht="15.75" customHeight="1">
      <c r="A134" s="24" t="s">
        <v>21</v>
      </c>
      <c r="B134" s="14">
        <v>2000</v>
      </c>
      <c r="C134" s="14">
        <v>2</v>
      </c>
      <c r="D134" s="77">
        <v>0.005</v>
      </c>
      <c r="E134" s="77">
        <v>0.006</v>
      </c>
      <c r="F134" s="77">
        <v>0.0165</v>
      </c>
      <c r="G134" s="77">
        <v>0.0046</v>
      </c>
      <c r="H134" s="77">
        <v>0.0004</v>
      </c>
      <c r="I134" s="77">
        <v>0</v>
      </c>
      <c r="J134" s="65">
        <v>0.003488</v>
      </c>
      <c r="K134" s="65">
        <v>0.001488</v>
      </c>
    </row>
    <row r="135" spans="1:11" ht="15.75" customHeight="1">
      <c r="A135" s="24" t="s">
        <v>22</v>
      </c>
      <c r="B135" s="14">
        <v>2000</v>
      </c>
      <c r="C135" s="14">
        <v>1</v>
      </c>
      <c r="D135" s="77">
        <v>0.005</v>
      </c>
      <c r="E135" s="77">
        <v>0.006</v>
      </c>
      <c r="F135" s="77">
        <v>0.0165</v>
      </c>
      <c r="G135" s="77">
        <v>0.0046</v>
      </c>
      <c r="H135" s="77">
        <v>0.0004</v>
      </c>
      <c r="I135" s="77">
        <v>0</v>
      </c>
      <c r="J135" s="65">
        <v>0.003488</v>
      </c>
      <c r="K135" s="65">
        <v>0.001488</v>
      </c>
    </row>
    <row r="136" spans="1:11" ht="15.75" customHeight="1">
      <c r="A136" s="24" t="s">
        <v>23</v>
      </c>
      <c r="B136" s="14">
        <v>1999</v>
      </c>
      <c r="C136" s="14">
        <v>12</v>
      </c>
      <c r="D136" s="77">
        <v>0.005</v>
      </c>
      <c r="E136" s="77">
        <v>0.006</v>
      </c>
      <c r="F136" s="77">
        <v>0.0165</v>
      </c>
      <c r="G136" s="77">
        <v>0.0046</v>
      </c>
      <c r="H136" s="77">
        <v>0.0004</v>
      </c>
      <c r="I136" s="77">
        <v>0</v>
      </c>
      <c r="J136" s="65">
        <v>0.003488</v>
      </c>
      <c r="K136" s="65">
        <v>0.001488</v>
      </c>
    </row>
    <row r="137" spans="1:11" ht="15.75" customHeight="1">
      <c r="A137" s="24" t="s">
        <v>24</v>
      </c>
      <c r="B137" s="14">
        <v>1999</v>
      </c>
      <c r="C137" s="14">
        <v>11</v>
      </c>
      <c r="D137" s="77">
        <v>0.005</v>
      </c>
      <c r="E137" s="77">
        <v>0.006</v>
      </c>
      <c r="F137" s="77">
        <v>0.0165</v>
      </c>
      <c r="G137" s="77">
        <v>0.0046</v>
      </c>
      <c r="H137" s="77">
        <v>0.0004</v>
      </c>
      <c r="I137" s="77">
        <v>0.1985</v>
      </c>
      <c r="J137" s="65">
        <v>0.003488</v>
      </c>
      <c r="K137" s="65">
        <v>0.001488</v>
      </c>
    </row>
    <row r="138" spans="1:11" ht="15.75" customHeight="1">
      <c r="A138" s="24" t="s">
        <v>25</v>
      </c>
      <c r="B138" s="14">
        <v>1999</v>
      </c>
      <c r="C138" s="14">
        <v>10</v>
      </c>
      <c r="D138" s="77">
        <v>0.005</v>
      </c>
      <c r="E138" s="77">
        <v>0.006</v>
      </c>
      <c r="F138" s="77">
        <v>0.0165</v>
      </c>
      <c r="G138" s="77">
        <v>0.0046</v>
      </c>
      <c r="H138" s="77">
        <v>0.0004</v>
      </c>
      <c r="I138" s="77">
        <v>0.1985</v>
      </c>
      <c r="J138" s="65">
        <v>0.003488</v>
      </c>
      <c r="K138" s="65">
        <v>0.001488</v>
      </c>
    </row>
    <row r="139" spans="1:11" ht="15.75" customHeight="1">
      <c r="A139" s="24" t="s">
        <v>39</v>
      </c>
      <c r="B139" s="14">
        <v>1999</v>
      </c>
      <c r="C139" s="14">
        <v>9</v>
      </c>
      <c r="D139" s="77">
        <v>0.005</v>
      </c>
      <c r="E139" s="77">
        <v>0.006</v>
      </c>
      <c r="F139" s="77">
        <v>0.0165</v>
      </c>
      <c r="G139" s="77">
        <v>0.0046</v>
      </c>
      <c r="H139" s="77">
        <v>0.0004</v>
      </c>
      <c r="I139" s="77">
        <v>0.072</v>
      </c>
      <c r="J139" s="65">
        <v>0.003488</v>
      </c>
      <c r="K139" s="65">
        <v>0.001488</v>
      </c>
    </row>
    <row r="140" spans="1:11" ht="15.75" customHeight="1">
      <c r="A140" s="24" t="s">
        <v>27</v>
      </c>
      <c r="B140" s="14">
        <v>1999</v>
      </c>
      <c r="C140" s="14">
        <v>8</v>
      </c>
      <c r="D140" s="77">
        <v>0.005</v>
      </c>
      <c r="E140" s="77">
        <v>0.006</v>
      </c>
      <c r="F140" s="77">
        <v>0.0165</v>
      </c>
      <c r="G140" s="77">
        <v>0.0046</v>
      </c>
      <c r="H140" s="77">
        <v>0.0004</v>
      </c>
      <c r="I140" s="77">
        <v>0.0752</v>
      </c>
      <c r="J140" s="65">
        <v>0.003488</v>
      </c>
      <c r="K140" s="65">
        <v>0.001488</v>
      </c>
    </row>
    <row r="141" spans="1:11" ht="15.75" customHeight="1">
      <c r="A141" s="24" t="s">
        <v>4</v>
      </c>
      <c r="B141" s="14">
        <v>1999</v>
      </c>
      <c r="C141" s="14">
        <v>7</v>
      </c>
      <c r="D141" s="77">
        <v>0.005</v>
      </c>
      <c r="E141" s="77">
        <v>0.006</v>
      </c>
      <c r="F141" s="77">
        <v>0.0165</v>
      </c>
      <c r="G141" s="77">
        <v>0.0046</v>
      </c>
      <c r="H141" s="77">
        <v>0.0004</v>
      </c>
      <c r="I141" s="77">
        <v>0.0551</v>
      </c>
      <c r="J141" s="65">
        <v>0.003488</v>
      </c>
      <c r="K141" s="65">
        <v>0.001488</v>
      </c>
    </row>
    <row r="142" spans="1:11" ht="15.75" customHeight="1">
      <c r="A142" s="24" t="s">
        <v>3</v>
      </c>
      <c r="B142" s="14">
        <v>1999</v>
      </c>
      <c r="C142" s="14">
        <v>6</v>
      </c>
      <c r="D142" s="77">
        <v>0.005</v>
      </c>
      <c r="E142" s="77">
        <v>0.006</v>
      </c>
      <c r="F142" s="77">
        <v>0.018</v>
      </c>
      <c r="G142" s="77">
        <v>0.0048</v>
      </c>
      <c r="H142" s="77">
        <v>0.0004</v>
      </c>
      <c r="I142" s="77">
        <v>0.0551</v>
      </c>
      <c r="J142" s="65">
        <v>0.003488</v>
      </c>
      <c r="K142" s="65">
        <v>0.001488</v>
      </c>
    </row>
    <row r="143" spans="1:11" ht="15.75" customHeight="1">
      <c r="A143" s="24" t="s">
        <v>2</v>
      </c>
      <c r="B143" s="14">
        <v>1999</v>
      </c>
      <c r="C143" s="14">
        <v>5</v>
      </c>
      <c r="D143" s="77">
        <v>0.005</v>
      </c>
      <c r="E143" s="77">
        <v>0.006</v>
      </c>
      <c r="F143" s="77">
        <v>0.018</v>
      </c>
      <c r="G143" s="77">
        <v>0.0048</v>
      </c>
      <c r="H143" s="77">
        <v>0.0004</v>
      </c>
      <c r="I143" s="77">
        <v>0.0471</v>
      </c>
      <c r="J143" s="65">
        <v>0.003488</v>
      </c>
      <c r="K143" s="65">
        <v>0.001488</v>
      </c>
    </row>
    <row r="144" spans="1:11" ht="15.75" customHeight="1">
      <c r="A144" s="24" t="s">
        <v>30</v>
      </c>
      <c r="B144" s="14">
        <v>1999</v>
      </c>
      <c r="C144" s="14">
        <v>4</v>
      </c>
      <c r="D144" s="77">
        <v>0.005</v>
      </c>
      <c r="E144" s="77">
        <v>0.006</v>
      </c>
      <c r="F144" s="77">
        <v>0.018</v>
      </c>
      <c r="G144" s="77">
        <v>0.0048</v>
      </c>
      <c r="H144" s="77">
        <v>0.0004</v>
      </c>
      <c r="I144" s="77">
        <v>0.0422</v>
      </c>
      <c r="J144" s="65">
        <v>0.003488</v>
      </c>
      <c r="K144" s="65">
        <v>0.001488</v>
      </c>
    </row>
    <row r="145" spans="1:11" ht="15.75" customHeight="1">
      <c r="A145" s="24" t="s">
        <v>20</v>
      </c>
      <c r="B145" s="14">
        <v>1999</v>
      </c>
      <c r="C145" s="14">
        <v>3</v>
      </c>
      <c r="D145" s="77">
        <v>0.005</v>
      </c>
      <c r="E145" s="77">
        <v>0.006</v>
      </c>
      <c r="F145" s="77">
        <v>0.018</v>
      </c>
      <c r="G145" s="77">
        <v>0.0048</v>
      </c>
      <c r="H145" s="77">
        <v>0.0004</v>
      </c>
      <c r="I145" s="77">
        <v>0.1985</v>
      </c>
      <c r="J145" s="65">
        <v>0.003488</v>
      </c>
      <c r="K145" s="65">
        <v>0.001488</v>
      </c>
    </row>
    <row r="146" spans="1:11" ht="15.75" customHeight="1">
      <c r="A146" s="24" t="s">
        <v>21</v>
      </c>
      <c r="B146" s="14">
        <v>1999</v>
      </c>
      <c r="C146" s="14">
        <v>2</v>
      </c>
      <c r="D146" s="77">
        <v>0.005</v>
      </c>
      <c r="E146" s="77">
        <v>0.006</v>
      </c>
      <c r="F146" s="77">
        <v>0.018</v>
      </c>
      <c r="G146" s="77">
        <v>0.0048</v>
      </c>
      <c r="H146" s="77">
        <v>0.0004</v>
      </c>
      <c r="I146" s="77">
        <v>0.1985</v>
      </c>
      <c r="J146" s="65">
        <v>0.003488</v>
      </c>
      <c r="K146" s="65">
        <v>0.001488</v>
      </c>
    </row>
    <row r="147" spans="1:11" ht="15.75" customHeight="1">
      <c r="A147" s="24" t="s">
        <v>22</v>
      </c>
      <c r="B147" s="14">
        <v>1999</v>
      </c>
      <c r="C147" s="14">
        <v>1</v>
      </c>
      <c r="D147" s="77">
        <v>0.005</v>
      </c>
      <c r="E147" s="77">
        <v>0.006</v>
      </c>
      <c r="F147" s="77">
        <v>0.018</v>
      </c>
      <c r="G147" s="77">
        <v>0.0048</v>
      </c>
      <c r="H147" s="77">
        <v>0.0004</v>
      </c>
      <c r="I147" s="77">
        <v>0.1985</v>
      </c>
      <c r="J147" s="65">
        <v>0.003488</v>
      </c>
      <c r="K147" s="65">
        <v>0.001488</v>
      </c>
    </row>
    <row r="148" spans="1:11" ht="15.75" customHeight="1">
      <c r="A148" s="24" t="s">
        <v>23</v>
      </c>
      <c r="B148" s="14">
        <v>1998</v>
      </c>
      <c r="C148" s="14">
        <v>12</v>
      </c>
      <c r="D148" s="77">
        <v>0.005</v>
      </c>
      <c r="E148" s="77">
        <v>0.006</v>
      </c>
      <c r="F148" s="77">
        <v>0.018</v>
      </c>
      <c r="G148" s="77">
        <v>0.0048</v>
      </c>
      <c r="H148" s="77">
        <v>0.0004</v>
      </c>
      <c r="I148" s="77">
        <v>0.1985</v>
      </c>
      <c r="J148" s="65">
        <v>0.003488</v>
      </c>
      <c r="K148" s="65">
        <v>0.001488</v>
      </c>
    </row>
    <row r="149" spans="1:11" ht="15.75" customHeight="1">
      <c r="A149" s="24" t="s">
        <v>24</v>
      </c>
      <c r="B149" s="14">
        <v>1998</v>
      </c>
      <c r="C149" s="14">
        <v>11</v>
      </c>
      <c r="D149" s="77">
        <v>0.005</v>
      </c>
      <c r="E149" s="77">
        <v>0.006</v>
      </c>
      <c r="F149" s="77">
        <v>0.018</v>
      </c>
      <c r="G149" s="77">
        <v>0.0048</v>
      </c>
      <c r="H149" s="77">
        <v>0.0004</v>
      </c>
      <c r="I149" s="77">
        <v>0.145</v>
      </c>
      <c r="J149" s="65">
        <v>0.003488</v>
      </c>
      <c r="K149" s="65">
        <v>0.001488</v>
      </c>
    </row>
    <row r="150" spans="1:11" ht="15.75" customHeight="1">
      <c r="A150" s="24" t="s">
        <v>25</v>
      </c>
      <c r="B150" s="14">
        <v>1998</v>
      </c>
      <c r="C150" s="14">
        <v>10</v>
      </c>
      <c r="D150" s="77">
        <v>0.005</v>
      </c>
      <c r="E150" s="77">
        <v>0.006</v>
      </c>
      <c r="F150" s="77">
        <v>0.018</v>
      </c>
      <c r="G150" s="77">
        <v>0.0048</v>
      </c>
      <c r="H150" s="77">
        <v>0.0004</v>
      </c>
      <c r="I150" s="77">
        <v>0.1412</v>
      </c>
      <c r="J150" s="65">
        <v>0.003488</v>
      </c>
      <c r="K150" s="65">
        <v>0.001488</v>
      </c>
    </row>
    <row r="151" spans="1:11" ht="15.75" customHeight="1">
      <c r="A151" s="24" t="s">
        <v>39</v>
      </c>
      <c r="B151" s="14">
        <v>1998</v>
      </c>
      <c r="C151" s="14">
        <v>9</v>
      </c>
      <c r="D151" s="77">
        <v>0.005</v>
      </c>
      <c r="E151" s="77">
        <v>0.006</v>
      </c>
      <c r="F151" s="77">
        <v>0.018</v>
      </c>
      <c r="G151" s="77">
        <v>0.0048</v>
      </c>
      <c r="H151" s="77">
        <v>0.0004</v>
      </c>
      <c r="I151" s="77">
        <v>0.0883</v>
      </c>
      <c r="J151" s="65">
        <v>0.003488</v>
      </c>
      <c r="K151" s="65">
        <v>0.001488</v>
      </c>
    </row>
    <row r="152" spans="1:11" ht="15.75" customHeight="1">
      <c r="A152" s="24" t="s">
        <v>27</v>
      </c>
      <c r="B152" s="14">
        <v>1998</v>
      </c>
      <c r="C152" s="14">
        <v>8</v>
      </c>
      <c r="D152" s="77">
        <v>0.005</v>
      </c>
      <c r="E152" s="77">
        <v>0.006</v>
      </c>
      <c r="F152" s="77">
        <v>0.018</v>
      </c>
      <c r="G152" s="77">
        <v>0.0048</v>
      </c>
      <c r="H152" s="77">
        <v>0.0004</v>
      </c>
      <c r="I152" s="77">
        <v>0.1044</v>
      </c>
      <c r="J152" s="65">
        <v>0.003488</v>
      </c>
      <c r="K152" s="65">
        <v>0.001488</v>
      </c>
    </row>
    <row r="153" spans="1:11" ht="15.75" customHeight="1">
      <c r="A153" s="24" t="s">
        <v>4</v>
      </c>
      <c r="B153" s="14">
        <v>1998</v>
      </c>
      <c r="C153" s="14">
        <v>7</v>
      </c>
      <c r="D153" s="77">
        <v>0.005</v>
      </c>
      <c r="E153" s="77">
        <v>0.006</v>
      </c>
      <c r="F153" s="77">
        <v>0.018</v>
      </c>
      <c r="G153" s="77">
        <v>0.0048</v>
      </c>
      <c r="H153" s="77">
        <v>0.0004</v>
      </c>
      <c r="I153" s="77">
        <v>0.0102</v>
      </c>
      <c r="J153" s="65">
        <v>0.003488</v>
      </c>
      <c r="K153" s="65">
        <v>0.001488</v>
      </c>
    </row>
    <row r="154" spans="1:11" ht="15.75" customHeight="1">
      <c r="A154" s="24" t="s">
        <v>3</v>
      </c>
      <c r="B154" s="14">
        <v>1998</v>
      </c>
      <c r="C154" s="14">
        <v>6</v>
      </c>
      <c r="D154" s="77">
        <v>0.005</v>
      </c>
      <c r="E154" s="77">
        <v>0.006</v>
      </c>
      <c r="F154" s="77">
        <v>0.0169</v>
      </c>
      <c r="G154" s="77">
        <v>0.0046</v>
      </c>
      <c r="H154" s="77">
        <v>0.0004</v>
      </c>
      <c r="I154" s="77">
        <v>0.0108</v>
      </c>
      <c r="J154" s="65">
        <v>0.003488</v>
      </c>
      <c r="K154" s="65">
        <v>0.001488</v>
      </c>
    </row>
    <row r="155" spans="1:11" ht="15.75" customHeight="1">
      <c r="A155" s="24" t="s">
        <v>2</v>
      </c>
      <c r="B155" s="14">
        <v>1998</v>
      </c>
      <c r="C155" s="14">
        <v>5</v>
      </c>
      <c r="D155" s="77">
        <v>0.005</v>
      </c>
      <c r="E155" s="77">
        <v>0.006</v>
      </c>
      <c r="F155" s="77">
        <v>0.0169</v>
      </c>
      <c r="G155" s="77">
        <v>0.0046</v>
      </c>
      <c r="H155" s="77">
        <v>0.0004</v>
      </c>
      <c r="I155" s="77">
        <v>0.0725</v>
      </c>
      <c r="J155" s="65">
        <v>0.003488</v>
      </c>
      <c r="K155" s="65">
        <v>0.001488</v>
      </c>
    </row>
    <row r="156" spans="1:11" ht="15.75" customHeight="1">
      <c r="A156" s="24" t="s">
        <v>30</v>
      </c>
      <c r="B156" s="14">
        <v>1998</v>
      </c>
      <c r="C156" s="14">
        <v>4</v>
      </c>
      <c r="D156" s="77">
        <v>0</v>
      </c>
      <c r="E156" s="77">
        <v>0.006</v>
      </c>
      <c r="F156" s="77">
        <v>0.0169</v>
      </c>
      <c r="G156" s="77">
        <v>0.0046</v>
      </c>
      <c r="H156" s="77">
        <v>0.0004</v>
      </c>
      <c r="I156" s="77">
        <v>0.0725</v>
      </c>
      <c r="J156" s="65">
        <v>0.003488</v>
      </c>
      <c r="K156" s="65">
        <v>0.001488</v>
      </c>
    </row>
    <row r="157" spans="1:11" ht="15.75" customHeight="1">
      <c r="A157" s="24" t="s">
        <v>20</v>
      </c>
      <c r="B157" s="14">
        <v>1998</v>
      </c>
      <c r="C157" s="14">
        <v>3</v>
      </c>
      <c r="D157" s="77">
        <v>0</v>
      </c>
      <c r="E157" s="77">
        <v>0.006</v>
      </c>
      <c r="F157" s="77">
        <v>0.0169</v>
      </c>
      <c r="G157" s="77">
        <v>0.0046</v>
      </c>
      <c r="H157" s="77">
        <v>0.0004</v>
      </c>
      <c r="I157" s="77">
        <v>0.0788</v>
      </c>
      <c r="J157" s="65">
        <v>0.003488</v>
      </c>
      <c r="K157" s="65">
        <v>0.001488</v>
      </c>
    </row>
    <row r="158" spans="1:11" ht="15.75" customHeight="1">
      <c r="A158" s="24" t="s">
        <v>21</v>
      </c>
      <c r="B158" s="14">
        <v>1998</v>
      </c>
      <c r="C158" s="14">
        <v>2</v>
      </c>
      <c r="D158" s="77">
        <v>0</v>
      </c>
      <c r="E158" s="77">
        <v>0.006</v>
      </c>
      <c r="F158" s="77">
        <v>0.0169</v>
      </c>
      <c r="G158" s="77">
        <v>0.0046</v>
      </c>
      <c r="H158" s="77">
        <v>0.0004</v>
      </c>
      <c r="I158" s="77">
        <v>0.075</v>
      </c>
      <c r="J158" s="65">
        <v>0.003488</v>
      </c>
      <c r="K158" s="65">
        <v>0.001488</v>
      </c>
    </row>
    <row r="159" spans="1:11" ht="15.75" customHeight="1">
      <c r="A159" s="24" t="s">
        <v>22</v>
      </c>
      <c r="B159" s="14">
        <v>1998</v>
      </c>
      <c r="C159" s="14">
        <v>1</v>
      </c>
      <c r="D159" s="77">
        <v>0</v>
      </c>
      <c r="E159" s="77">
        <v>0.006</v>
      </c>
      <c r="F159" s="77">
        <v>0.0169</v>
      </c>
      <c r="G159" s="77">
        <v>0.0046</v>
      </c>
      <c r="H159" s="77">
        <v>0.0004</v>
      </c>
      <c r="I159" s="77">
        <v>0.0561</v>
      </c>
      <c r="J159" s="65">
        <v>0.003488</v>
      </c>
      <c r="K159" s="65">
        <v>0.001488</v>
      </c>
    </row>
    <row r="160" spans="1:11" ht="15.75" customHeight="1">
      <c r="A160" s="24" t="s">
        <v>23</v>
      </c>
      <c r="B160" s="14">
        <v>1997</v>
      </c>
      <c r="C160" s="14">
        <v>12</v>
      </c>
      <c r="D160" s="77">
        <v>0</v>
      </c>
      <c r="E160" s="77">
        <v>0.006</v>
      </c>
      <c r="F160" s="77">
        <v>0.0169</v>
      </c>
      <c r="G160" s="77">
        <v>0.0046</v>
      </c>
      <c r="H160" s="77">
        <v>0.0004</v>
      </c>
      <c r="I160" s="77">
        <v>0.059</v>
      </c>
      <c r="J160" s="65">
        <v>0.003488</v>
      </c>
      <c r="K160" s="65">
        <v>0.001488</v>
      </c>
    </row>
    <row r="161" spans="1:11" ht="15.75" customHeight="1">
      <c r="A161" s="24" t="s">
        <v>24</v>
      </c>
      <c r="B161" s="14">
        <v>1997</v>
      </c>
      <c r="C161" s="14">
        <v>11</v>
      </c>
      <c r="D161" s="77">
        <v>0</v>
      </c>
      <c r="E161" s="77">
        <v>0.006</v>
      </c>
      <c r="F161" s="77">
        <v>0.0181</v>
      </c>
      <c r="G161" s="77">
        <v>0.0046</v>
      </c>
      <c r="H161" s="77">
        <v>0.0004</v>
      </c>
      <c r="I161" s="77">
        <v>0.059</v>
      </c>
      <c r="J161" s="65">
        <v>0.003488</v>
      </c>
      <c r="K161" s="65">
        <v>0.001488</v>
      </c>
    </row>
    <row r="162" spans="1:11" ht="15.75" customHeight="1">
      <c r="A162" s="24" t="s">
        <v>25</v>
      </c>
      <c r="B162" s="14">
        <v>1997</v>
      </c>
      <c r="C162" s="14">
        <v>10</v>
      </c>
      <c r="D162" s="77">
        <v>0</v>
      </c>
      <c r="E162" s="77">
        <v>0.006</v>
      </c>
      <c r="F162" s="77">
        <v>0.0181</v>
      </c>
      <c r="G162" s="77">
        <v>0.0046</v>
      </c>
      <c r="H162" s="77">
        <v>0.0004</v>
      </c>
      <c r="I162" s="77">
        <v>0.059</v>
      </c>
      <c r="J162" s="65">
        <v>0.003488</v>
      </c>
      <c r="K162" s="65">
        <v>0.001488</v>
      </c>
    </row>
    <row r="163" spans="1:11" ht="15.75" customHeight="1">
      <c r="A163" s="24" t="s">
        <v>39</v>
      </c>
      <c r="B163" s="14">
        <v>1997</v>
      </c>
      <c r="C163" s="14">
        <v>9</v>
      </c>
      <c r="D163" s="77">
        <v>0</v>
      </c>
      <c r="E163" s="77">
        <v>0.006</v>
      </c>
      <c r="F163" s="77">
        <v>0.0181</v>
      </c>
      <c r="G163" s="77">
        <v>0.0046</v>
      </c>
      <c r="H163" s="77">
        <v>0.0004</v>
      </c>
      <c r="I163" s="77">
        <v>0.059</v>
      </c>
      <c r="J163" s="65">
        <v>0.003488</v>
      </c>
      <c r="K163" s="65">
        <v>0.001488</v>
      </c>
    </row>
    <row r="164" spans="1:11" ht="15.75" customHeight="1">
      <c r="A164" s="24" t="s">
        <v>27</v>
      </c>
      <c r="B164" s="14">
        <v>1997</v>
      </c>
      <c r="C164" s="14">
        <v>8</v>
      </c>
      <c r="D164" s="77">
        <v>0</v>
      </c>
      <c r="E164" s="77">
        <v>0.006</v>
      </c>
      <c r="F164" s="77">
        <v>0.0181</v>
      </c>
      <c r="G164" s="77">
        <v>0.0046</v>
      </c>
      <c r="H164" s="77">
        <v>0.0004</v>
      </c>
      <c r="I164" s="77">
        <v>0.059</v>
      </c>
      <c r="J164" s="65">
        <v>0.003488</v>
      </c>
      <c r="K164" s="65">
        <v>0.001488</v>
      </c>
    </row>
    <row r="165" spans="1:11" ht="15.75" customHeight="1">
      <c r="A165" s="24" t="s">
        <v>4</v>
      </c>
      <c r="B165" s="14">
        <v>1997</v>
      </c>
      <c r="C165" s="14">
        <v>7</v>
      </c>
      <c r="D165" s="77">
        <v>0</v>
      </c>
      <c r="E165" s="77">
        <v>0.006</v>
      </c>
      <c r="F165" s="77">
        <v>0.0181</v>
      </c>
      <c r="G165" s="77">
        <v>0.0046</v>
      </c>
      <c r="H165" s="77">
        <v>0.0004</v>
      </c>
      <c r="I165" s="77">
        <v>0</v>
      </c>
      <c r="J165" s="65">
        <v>0.003488</v>
      </c>
      <c r="K165" s="65">
        <v>0.001488</v>
      </c>
    </row>
    <row r="166" spans="1:11" ht="15.75" customHeight="1">
      <c r="A166" s="24" t="s">
        <v>3</v>
      </c>
      <c r="B166" s="14">
        <v>1997</v>
      </c>
      <c r="C166" s="14">
        <v>6</v>
      </c>
      <c r="D166" s="77">
        <v>0</v>
      </c>
      <c r="E166" s="77">
        <v>0.006</v>
      </c>
      <c r="F166" s="77">
        <v>0.0162</v>
      </c>
      <c r="G166" s="77">
        <v>0.0041</v>
      </c>
      <c r="H166" s="77">
        <v>0.0004</v>
      </c>
      <c r="I166" s="77">
        <v>0</v>
      </c>
      <c r="J166" s="65">
        <v>0.003488</v>
      </c>
      <c r="K166" s="65">
        <v>0.001488</v>
      </c>
    </row>
    <row r="167" spans="1:11" ht="15.75" customHeight="1">
      <c r="A167" s="24" t="s">
        <v>2</v>
      </c>
      <c r="B167" s="14">
        <v>1997</v>
      </c>
      <c r="C167" s="14">
        <v>5</v>
      </c>
      <c r="D167" s="77">
        <v>0</v>
      </c>
      <c r="E167" s="77">
        <v>0.006</v>
      </c>
      <c r="F167" s="77">
        <v>0.0162</v>
      </c>
      <c r="G167" s="77">
        <v>0.0041</v>
      </c>
      <c r="H167" s="77">
        <v>0.0004</v>
      </c>
      <c r="I167" s="77">
        <v>0</v>
      </c>
      <c r="J167" s="65">
        <v>0.003488</v>
      </c>
      <c r="K167" s="65">
        <v>0</v>
      </c>
    </row>
    <row r="168" spans="1:11" ht="15.75" customHeight="1">
      <c r="A168" s="24" t="s">
        <v>30</v>
      </c>
      <c r="B168" s="14">
        <v>1997</v>
      </c>
      <c r="C168" s="14">
        <v>4</v>
      </c>
      <c r="D168" s="77">
        <v>0</v>
      </c>
      <c r="E168" s="77">
        <v>0.006</v>
      </c>
      <c r="F168" s="77">
        <v>0.0162</v>
      </c>
      <c r="G168" s="77">
        <v>0.0041</v>
      </c>
      <c r="H168" s="77">
        <v>0.0004</v>
      </c>
      <c r="I168" s="77">
        <v>0</v>
      </c>
      <c r="J168" s="65">
        <v>0.003488</v>
      </c>
      <c r="K168" s="65">
        <v>0</v>
      </c>
    </row>
    <row r="169" spans="1:11" ht="15.75" customHeight="1">
      <c r="A169" s="24" t="s">
        <v>20</v>
      </c>
      <c r="B169" s="14">
        <v>1997</v>
      </c>
      <c r="C169" s="14">
        <v>3</v>
      </c>
      <c r="D169" s="77">
        <v>0</v>
      </c>
      <c r="E169" s="77">
        <v>0.006</v>
      </c>
      <c r="F169" s="77">
        <v>0.0162</v>
      </c>
      <c r="G169" s="77">
        <v>0.0041</v>
      </c>
      <c r="H169" s="77">
        <v>0.0004</v>
      </c>
      <c r="I169" s="77">
        <v>0</v>
      </c>
      <c r="J169" s="65">
        <v>0.003488</v>
      </c>
      <c r="K169" s="65">
        <v>0</v>
      </c>
    </row>
    <row r="170" spans="1:11" ht="15.75" customHeight="1">
      <c r="A170" s="24" t="s">
        <v>21</v>
      </c>
      <c r="B170" s="14">
        <v>1997</v>
      </c>
      <c r="C170" s="14">
        <v>2</v>
      </c>
      <c r="D170" s="77">
        <v>0</v>
      </c>
      <c r="E170" s="77">
        <v>0.006</v>
      </c>
      <c r="F170" s="77">
        <v>0.0162</v>
      </c>
      <c r="G170" s="77">
        <v>0.0041</v>
      </c>
      <c r="H170" s="77">
        <v>0.0004</v>
      </c>
      <c r="I170" s="77">
        <v>0.0022</v>
      </c>
      <c r="J170" s="65">
        <v>0.003488</v>
      </c>
      <c r="K170" s="65">
        <v>0</v>
      </c>
    </row>
    <row r="171" spans="1:11" ht="15.75" customHeight="1">
      <c r="A171" s="24" t="s">
        <v>22</v>
      </c>
      <c r="B171" s="14">
        <v>1997</v>
      </c>
      <c r="C171" s="14">
        <v>1</v>
      </c>
      <c r="D171" s="77">
        <v>0</v>
      </c>
      <c r="E171" s="77">
        <v>0.006</v>
      </c>
      <c r="F171" s="77">
        <v>0.0162</v>
      </c>
      <c r="G171" s="77">
        <v>0.0041</v>
      </c>
      <c r="H171" s="77">
        <v>0.0004</v>
      </c>
      <c r="I171" s="77">
        <v>0.1532</v>
      </c>
      <c r="J171" s="65">
        <v>0.002674</v>
      </c>
      <c r="K171" s="65">
        <v>0</v>
      </c>
    </row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73"/>
  <sheetViews>
    <sheetView zoomScalePageLayoutView="0" workbookViewId="0" topLeftCell="A1">
      <pane xSplit="2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2" sqref="K2"/>
    </sheetView>
  </sheetViews>
  <sheetFormatPr defaultColWidth="9.140625" defaultRowHeight="12.75"/>
  <cols>
    <col min="1" max="1" width="6.7109375" style="5" customWidth="1"/>
    <col min="2" max="2" width="6.57421875" style="5" customWidth="1"/>
    <col min="3" max="3" width="7.7109375" style="5" customWidth="1"/>
    <col min="4" max="4" width="11.140625" style="79" customWidth="1"/>
    <col min="5" max="5" width="10.8515625" style="79" customWidth="1"/>
    <col min="6" max="6" width="12.7109375" style="79" customWidth="1"/>
    <col min="7" max="7" width="13.421875" style="63" customWidth="1"/>
    <col min="8" max="8" width="13.140625" style="63" customWidth="1"/>
    <col min="9" max="9" width="10.8515625" style="79" customWidth="1"/>
    <col min="10" max="10" width="10.7109375" style="79" customWidth="1"/>
    <col min="11" max="11" width="11.7109375" style="79" customWidth="1"/>
    <col min="12" max="12" width="13.28125" style="79" customWidth="1"/>
    <col min="13" max="13" width="12.140625" style="79" customWidth="1"/>
    <col min="14" max="16384" width="9.140625" style="5" customWidth="1"/>
  </cols>
  <sheetData>
    <row r="1" spans="1:13" ht="51">
      <c r="A1" s="15" t="s">
        <v>0</v>
      </c>
      <c r="B1" s="15" t="s">
        <v>1</v>
      </c>
      <c r="C1" s="15" t="s">
        <v>38</v>
      </c>
      <c r="D1" s="78" t="s">
        <v>77</v>
      </c>
      <c r="E1" s="78" t="s">
        <v>14</v>
      </c>
      <c r="F1" s="78" t="s">
        <v>76</v>
      </c>
      <c r="G1" s="62" t="s">
        <v>78</v>
      </c>
      <c r="H1" s="62" t="s">
        <v>79</v>
      </c>
      <c r="I1" s="78" t="s">
        <v>16</v>
      </c>
      <c r="J1" s="78" t="s">
        <v>17</v>
      </c>
      <c r="K1" s="78" t="s">
        <v>18</v>
      </c>
      <c r="L1" s="78" t="s">
        <v>19</v>
      </c>
      <c r="M1" s="78" t="s">
        <v>15</v>
      </c>
    </row>
    <row r="2" spans="1:13" ht="15" customHeight="1">
      <c r="A2" s="87" t="s">
        <v>21</v>
      </c>
      <c r="B2" s="12">
        <v>2011</v>
      </c>
      <c r="C2" s="12">
        <v>2</v>
      </c>
      <c r="D2" s="84">
        <v>0.011</v>
      </c>
      <c r="E2" s="79">
        <v>0.008</v>
      </c>
      <c r="F2" s="79">
        <v>0.012</v>
      </c>
      <c r="G2" s="83">
        <v>0.3691</v>
      </c>
      <c r="H2" s="83">
        <v>0.7242</v>
      </c>
      <c r="I2" s="84">
        <v>0.015</v>
      </c>
      <c r="J2" s="79">
        <v>0.006</v>
      </c>
      <c r="K2" s="79">
        <v>0.1</v>
      </c>
      <c r="L2" s="79">
        <v>0.1</v>
      </c>
      <c r="M2" s="79">
        <v>0.001</v>
      </c>
    </row>
    <row r="3" spans="1:13" ht="15" customHeight="1">
      <c r="A3" s="87" t="s">
        <v>22</v>
      </c>
      <c r="B3" s="12">
        <v>2011</v>
      </c>
      <c r="C3" s="12">
        <v>1</v>
      </c>
      <c r="D3" s="84">
        <v>0.011</v>
      </c>
      <c r="E3" s="79">
        <v>0.008</v>
      </c>
      <c r="F3" s="79">
        <v>0.012</v>
      </c>
      <c r="G3" s="83">
        <v>0.3691</v>
      </c>
      <c r="H3" s="83">
        <v>0.7332</v>
      </c>
      <c r="I3" s="84">
        <v>0.015</v>
      </c>
      <c r="J3" s="79">
        <v>0.006</v>
      </c>
      <c r="K3" s="79">
        <v>0.1</v>
      </c>
      <c r="L3" s="79">
        <v>0.1</v>
      </c>
      <c r="M3" s="79">
        <v>0.001</v>
      </c>
    </row>
    <row r="4" spans="1:13" ht="15" customHeight="1">
      <c r="A4" s="87" t="s">
        <v>23</v>
      </c>
      <c r="B4" s="12">
        <v>2010</v>
      </c>
      <c r="C4" s="12">
        <v>12</v>
      </c>
      <c r="D4" s="84">
        <v>0.011</v>
      </c>
      <c r="E4" s="79">
        <v>0.008</v>
      </c>
      <c r="F4" s="79">
        <v>0.012</v>
      </c>
      <c r="G4" s="83">
        <v>0.3924</v>
      </c>
      <c r="H4" s="83">
        <v>0.7325</v>
      </c>
      <c r="I4" s="84">
        <v>0.015</v>
      </c>
      <c r="J4" s="79">
        <v>0.006</v>
      </c>
      <c r="K4" s="79">
        <v>0.1</v>
      </c>
      <c r="L4" s="79">
        <v>0.1</v>
      </c>
      <c r="M4" s="79">
        <v>0.001</v>
      </c>
    </row>
    <row r="5" spans="1:13" ht="15" customHeight="1">
      <c r="A5" s="87" t="s">
        <v>24</v>
      </c>
      <c r="B5" s="12">
        <v>2010</v>
      </c>
      <c r="C5" s="12">
        <v>11</v>
      </c>
      <c r="D5" s="84">
        <v>0.011</v>
      </c>
      <c r="E5" s="79">
        <v>0.008</v>
      </c>
      <c r="F5" s="79">
        <v>0.012</v>
      </c>
      <c r="G5" s="83">
        <v>0.3939</v>
      </c>
      <c r="H5" s="83">
        <v>0.7425</v>
      </c>
      <c r="I5" s="84">
        <v>0.015</v>
      </c>
      <c r="J5" s="79">
        <v>0.006</v>
      </c>
      <c r="K5" s="79">
        <v>0.1</v>
      </c>
      <c r="L5" s="79">
        <v>0.1</v>
      </c>
      <c r="M5" s="79">
        <v>0.001</v>
      </c>
    </row>
    <row r="6" spans="1:13" ht="15" customHeight="1">
      <c r="A6" s="87" t="s">
        <v>25</v>
      </c>
      <c r="B6" s="12">
        <v>2010</v>
      </c>
      <c r="C6" s="12">
        <v>10</v>
      </c>
      <c r="D6" s="84">
        <v>0.011</v>
      </c>
      <c r="E6" s="79">
        <v>0.008</v>
      </c>
      <c r="F6" s="79">
        <v>0.012</v>
      </c>
      <c r="G6" s="83">
        <v>0.3768</v>
      </c>
      <c r="H6" s="83">
        <v>0.7376</v>
      </c>
      <c r="I6" s="84">
        <v>0.015</v>
      </c>
      <c r="J6" s="79">
        <v>0.006</v>
      </c>
      <c r="K6" s="79">
        <v>0.1</v>
      </c>
      <c r="L6" s="79">
        <v>0.1</v>
      </c>
      <c r="M6" s="79">
        <v>0.001</v>
      </c>
    </row>
    <row r="7" spans="1:13" ht="15" customHeight="1">
      <c r="A7" s="87" t="s">
        <v>39</v>
      </c>
      <c r="B7" s="12">
        <v>2010</v>
      </c>
      <c r="C7" s="12">
        <v>9</v>
      </c>
      <c r="D7" s="84">
        <v>0.011</v>
      </c>
      <c r="E7" s="79">
        <v>0</v>
      </c>
      <c r="F7" s="79">
        <v>0</v>
      </c>
      <c r="G7" s="83">
        <v>0.3875</v>
      </c>
      <c r="H7" s="83">
        <v>0.7456</v>
      </c>
      <c r="I7" s="84">
        <v>0.015</v>
      </c>
      <c r="J7" s="79">
        <v>0.006</v>
      </c>
      <c r="K7" s="79">
        <v>0.1</v>
      </c>
      <c r="L7" s="79">
        <v>0.1</v>
      </c>
      <c r="M7" s="79">
        <v>0.001</v>
      </c>
    </row>
    <row r="8" spans="1:13" ht="15" customHeight="1">
      <c r="A8" s="87" t="s">
        <v>27</v>
      </c>
      <c r="B8" s="12">
        <v>2010</v>
      </c>
      <c r="C8" s="12">
        <v>8</v>
      </c>
      <c r="D8" s="84">
        <v>0.011</v>
      </c>
      <c r="E8" s="79">
        <v>0</v>
      </c>
      <c r="F8" s="79">
        <v>0</v>
      </c>
      <c r="G8" s="83">
        <v>0.3768</v>
      </c>
      <c r="H8" s="83">
        <v>0.7123</v>
      </c>
      <c r="I8" s="84">
        <v>0.015</v>
      </c>
      <c r="J8" s="79">
        <v>0.006</v>
      </c>
      <c r="K8" s="79">
        <v>0.1</v>
      </c>
      <c r="L8" s="79">
        <v>0.1</v>
      </c>
      <c r="M8" s="79">
        <v>0.001</v>
      </c>
    </row>
    <row r="9" spans="1:13" ht="15" customHeight="1">
      <c r="A9" s="87" t="s">
        <v>4</v>
      </c>
      <c r="B9" s="12">
        <v>2010</v>
      </c>
      <c r="C9" s="12">
        <v>7</v>
      </c>
      <c r="D9" s="84">
        <v>0.011</v>
      </c>
      <c r="E9" s="79">
        <v>0</v>
      </c>
      <c r="F9" s="79">
        <v>0</v>
      </c>
      <c r="G9" s="83">
        <v>0.3544</v>
      </c>
      <c r="H9" s="83">
        <v>0.6668</v>
      </c>
      <c r="I9" s="84">
        <v>0.015</v>
      </c>
      <c r="J9" s="79">
        <v>0.006</v>
      </c>
      <c r="K9" s="79">
        <v>0.1</v>
      </c>
      <c r="L9" s="79">
        <v>0.1</v>
      </c>
      <c r="M9" s="79">
        <v>0.001</v>
      </c>
    </row>
    <row r="10" spans="1:13" ht="15" customHeight="1">
      <c r="A10" s="87" t="s">
        <v>3</v>
      </c>
      <c r="B10" s="12">
        <v>2010</v>
      </c>
      <c r="C10" s="12">
        <v>6</v>
      </c>
      <c r="D10" s="84">
        <v>0.011</v>
      </c>
      <c r="E10" s="79">
        <v>0</v>
      </c>
      <c r="F10" s="79">
        <v>0</v>
      </c>
      <c r="G10" s="83">
        <v>0.3588</v>
      </c>
      <c r="H10" s="83">
        <v>0.6878</v>
      </c>
      <c r="I10" s="84">
        <v>0.015</v>
      </c>
      <c r="J10" s="79">
        <v>0.006</v>
      </c>
      <c r="K10" s="79">
        <v>0.1</v>
      </c>
      <c r="L10" s="79">
        <v>0.1</v>
      </c>
      <c r="M10" s="79">
        <v>0.001</v>
      </c>
    </row>
    <row r="11" spans="1:13" ht="15" customHeight="1">
      <c r="A11" s="87" t="s">
        <v>2</v>
      </c>
      <c r="B11" s="12">
        <v>2010</v>
      </c>
      <c r="C11" s="12">
        <v>5</v>
      </c>
      <c r="D11" s="84">
        <v>0.011</v>
      </c>
      <c r="E11" s="79">
        <v>0</v>
      </c>
      <c r="F11" s="79">
        <v>0</v>
      </c>
      <c r="G11" s="83">
        <v>0.3578</v>
      </c>
      <c r="H11" s="83">
        <v>0.7153</v>
      </c>
      <c r="I11" s="84">
        <v>0.015</v>
      </c>
      <c r="J11" s="79">
        <v>0.006</v>
      </c>
      <c r="K11" s="79">
        <v>0.1</v>
      </c>
      <c r="L11" s="79">
        <v>0.1</v>
      </c>
      <c r="M11" s="79">
        <v>0.001</v>
      </c>
    </row>
    <row r="12" spans="1:13" ht="15" customHeight="1">
      <c r="A12" s="87" t="s">
        <v>30</v>
      </c>
      <c r="B12" s="12">
        <v>2010</v>
      </c>
      <c r="C12" s="12">
        <v>4</v>
      </c>
      <c r="D12" s="84">
        <v>0.011</v>
      </c>
      <c r="E12" s="79">
        <v>0</v>
      </c>
      <c r="F12" s="79">
        <v>0</v>
      </c>
      <c r="G12" s="83">
        <v>0.3841</v>
      </c>
      <c r="H12" s="83">
        <v>0.7516</v>
      </c>
      <c r="I12" s="84">
        <v>0.015</v>
      </c>
      <c r="J12" s="79">
        <v>0.006</v>
      </c>
      <c r="K12" s="79">
        <v>0.1</v>
      </c>
      <c r="L12" s="79">
        <v>0.1</v>
      </c>
      <c r="M12" s="79">
        <v>0.001</v>
      </c>
    </row>
    <row r="13" spans="1:13" ht="15" customHeight="1">
      <c r="A13" s="87" t="s">
        <v>20</v>
      </c>
      <c r="B13" s="12">
        <v>2010</v>
      </c>
      <c r="C13" s="12">
        <v>3</v>
      </c>
      <c r="D13" s="84">
        <v>0.011</v>
      </c>
      <c r="E13" s="79">
        <v>0</v>
      </c>
      <c r="F13" s="79">
        <v>0</v>
      </c>
      <c r="G13" s="83">
        <v>0.3826</v>
      </c>
      <c r="H13" s="83">
        <v>0.7497</v>
      </c>
      <c r="I13" s="84">
        <v>0.015</v>
      </c>
      <c r="J13" s="79">
        <v>0.006</v>
      </c>
      <c r="K13" s="79">
        <v>0.1</v>
      </c>
      <c r="L13" s="79">
        <v>0.1</v>
      </c>
      <c r="M13" s="79">
        <v>0.001</v>
      </c>
    </row>
    <row r="14" spans="1:13" ht="15" customHeight="1">
      <c r="A14" s="87" t="s">
        <v>21</v>
      </c>
      <c r="B14" s="12">
        <v>2010</v>
      </c>
      <c r="C14" s="12">
        <v>2</v>
      </c>
      <c r="D14" s="84">
        <v>0.011</v>
      </c>
      <c r="E14" s="79">
        <v>0</v>
      </c>
      <c r="F14" s="79">
        <v>0</v>
      </c>
      <c r="G14" s="83">
        <v>0.385</v>
      </c>
      <c r="H14" s="83">
        <v>0.7461</v>
      </c>
      <c r="I14" s="84">
        <v>0.015</v>
      </c>
      <c r="J14" s="79">
        <v>0.006</v>
      </c>
      <c r="K14" s="79">
        <v>0.1</v>
      </c>
      <c r="L14" s="79">
        <v>0.1</v>
      </c>
      <c r="M14" s="79">
        <v>0.001</v>
      </c>
    </row>
    <row r="15" spans="1:13" ht="15" customHeight="1">
      <c r="A15" s="87" t="s">
        <v>22</v>
      </c>
      <c r="B15" s="12">
        <v>2010</v>
      </c>
      <c r="C15" s="12">
        <v>1</v>
      </c>
      <c r="D15" s="84">
        <v>0.011</v>
      </c>
      <c r="E15" s="79">
        <v>0</v>
      </c>
      <c r="F15" s="79">
        <v>0</v>
      </c>
      <c r="G15" s="83">
        <v>0.3773</v>
      </c>
      <c r="H15" s="83">
        <v>0.7388</v>
      </c>
      <c r="I15" s="84">
        <v>0.015</v>
      </c>
      <c r="J15" s="79">
        <v>0.006</v>
      </c>
      <c r="K15" s="79">
        <v>0.1</v>
      </c>
      <c r="L15" s="79">
        <v>0.1</v>
      </c>
      <c r="M15" s="79">
        <v>0.001</v>
      </c>
    </row>
    <row r="16" spans="1:13" ht="15" customHeight="1">
      <c r="A16" s="87" t="s">
        <v>23</v>
      </c>
      <c r="B16" s="12">
        <v>2009</v>
      </c>
      <c r="C16" s="12">
        <v>12</v>
      </c>
      <c r="D16" s="84">
        <v>0.011</v>
      </c>
      <c r="E16" s="79">
        <v>0.008</v>
      </c>
      <c r="F16" s="79">
        <v>0.012</v>
      </c>
      <c r="G16" s="83">
        <v>0.3942</v>
      </c>
      <c r="H16" s="83">
        <v>0.7507</v>
      </c>
      <c r="I16" s="84">
        <v>0.015</v>
      </c>
      <c r="J16" s="79">
        <v>0.006</v>
      </c>
      <c r="K16" s="79">
        <v>0.1</v>
      </c>
      <c r="L16" s="79">
        <v>0.1</v>
      </c>
      <c r="M16" s="79">
        <v>0.001</v>
      </c>
    </row>
    <row r="17" spans="1:13" ht="15" customHeight="1">
      <c r="A17" s="87" t="s">
        <v>24</v>
      </c>
      <c r="B17" s="12">
        <v>2009</v>
      </c>
      <c r="C17" s="12">
        <v>11</v>
      </c>
      <c r="D17" s="84">
        <v>0.011</v>
      </c>
      <c r="E17" s="79">
        <v>0.008</v>
      </c>
      <c r="F17" s="79">
        <v>0.012</v>
      </c>
      <c r="G17" s="83">
        <v>0.3903</v>
      </c>
      <c r="H17" s="83">
        <v>0.7593</v>
      </c>
      <c r="I17" s="84">
        <v>0.015</v>
      </c>
      <c r="J17" s="79">
        <v>0.006</v>
      </c>
      <c r="K17" s="79">
        <v>0.1</v>
      </c>
      <c r="L17" s="79">
        <v>0.1</v>
      </c>
      <c r="M17" s="79">
        <v>0.001</v>
      </c>
    </row>
    <row r="18" spans="1:13" ht="15" customHeight="1">
      <c r="A18" s="87" t="s">
        <v>25</v>
      </c>
      <c r="B18" s="12">
        <v>2009</v>
      </c>
      <c r="C18" s="12">
        <v>10</v>
      </c>
      <c r="D18" s="84">
        <v>0.011</v>
      </c>
      <c r="E18" s="79">
        <v>0.008</v>
      </c>
      <c r="F18" s="79">
        <v>0.012</v>
      </c>
      <c r="G18" s="83">
        <v>0.383</v>
      </c>
      <c r="H18" s="83">
        <v>0.7483</v>
      </c>
      <c r="I18" s="84">
        <v>0.015</v>
      </c>
      <c r="J18" s="79">
        <v>0.006</v>
      </c>
      <c r="K18" s="79">
        <v>0.1</v>
      </c>
      <c r="L18" s="79">
        <v>0.1</v>
      </c>
      <c r="M18" s="79">
        <v>0.001</v>
      </c>
    </row>
    <row r="19" spans="1:13" ht="15" customHeight="1">
      <c r="A19" s="87" t="s">
        <v>39</v>
      </c>
      <c r="B19" s="12">
        <v>2009</v>
      </c>
      <c r="C19" s="12">
        <v>9</v>
      </c>
      <c r="D19" s="84">
        <v>0.011</v>
      </c>
      <c r="E19" s="79">
        <v>0.008</v>
      </c>
      <c r="F19" s="79">
        <v>0.012</v>
      </c>
      <c r="G19" s="83">
        <v>0.381</v>
      </c>
      <c r="H19" s="83">
        <v>0.7452</v>
      </c>
      <c r="I19" s="84">
        <v>0.015</v>
      </c>
      <c r="J19" s="79">
        <v>0.006</v>
      </c>
      <c r="K19" s="79">
        <v>0.1</v>
      </c>
      <c r="L19" s="79">
        <v>0.1</v>
      </c>
      <c r="M19" s="79">
        <v>0.001</v>
      </c>
    </row>
    <row r="20" spans="1:13" ht="15" customHeight="1">
      <c r="A20" s="87" t="s">
        <v>27</v>
      </c>
      <c r="B20" s="12">
        <v>2009</v>
      </c>
      <c r="C20" s="12">
        <v>8</v>
      </c>
      <c r="D20" s="84">
        <v>0.011</v>
      </c>
      <c r="E20" s="79">
        <v>0.008</v>
      </c>
      <c r="F20" s="79">
        <v>0.012</v>
      </c>
      <c r="G20" s="83">
        <v>0.3728</v>
      </c>
      <c r="H20" s="83">
        <v>0.7133</v>
      </c>
      <c r="I20" s="84">
        <v>0.015</v>
      </c>
      <c r="J20" s="79">
        <v>0.006</v>
      </c>
      <c r="K20" s="79">
        <v>0.1</v>
      </c>
      <c r="L20" s="79">
        <v>0.1</v>
      </c>
      <c r="M20" s="79">
        <v>0.001</v>
      </c>
    </row>
    <row r="21" spans="1:13" ht="15" customHeight="1">
      <c r="A21" s="87" t="s">
        <v>4</v>
      </c>
      <c r="B21" s="12">
        <v>2009</v>
      </c>
      <c r="C21" s="12">
        <v>7</v>
      </c>
      <c r="D21" s="84">
        <v>0.011</v>
      </c>
      <c r="E21" s="79">
        <v>0.008</v>
      </c>
      <c r="F21" s="79">
        <v>0.012</v>
      </c>
      <c r="G21" s="83">
        <v>0.3742</v>
      </c>
      <c r="H21" s="83">
        <v>0.6944</v>
      </c>
      <c r="I21" s="84">
        <v>0.015</v>
      </c>
      <c r="J21" s="79">
        <v>0.006</v>
      </c>
      <c r="K21" s="79">
        <v>0.1</v>
      </c>
      <c r="L21" s="79">
        <v>0.1</v>
      </c>
      <c r="M21" s="79">
        <v>0.001</v>
      </c>
    </row>
    <row r="22" spans="1:13" ht="15" customHeight="1">
      <c r="A22" s="87" t="s">
        <v>3</v>
      </c>
      <c r="B22" s="12">
        <v>2009</v>
      </c>
      <c r="C22" s="12">
        <v>6</v>
      </c>
      <c r="D22" s="84">
        <v>0.011</v>
      </c>
      <c r="E22" s="79">
        <v>0.008</v>
      </c>
      <c r="F22" s="79">
        <v>0.012</v>
      </c>
      <c r="G22" s="83">
        <v>0.3778</v>
      </c>
      <c r="H22" s="83">
        <v>0.7001</v>
      </c>
      <c r="I22" s="84">
        <v>0.015</v>
      </c>
      <c r="J22" s="79">
        <v>0.006</v>
      </c>
      <c r="K22" s="79">
        <v>0.1</v>
      </c>
      <c r="L22" s="79">
        <v>0.1</v>
      </c>
      <c r="M22" s="79">
        <v>0.001</v>
      </c>
    </row>
    <row r="23" spans="1:13" ht="15" customHeight="1">
      <c r="A23" s="87" t="s">
        <v>2</v>
      </c>
      <c r="B23" s="12">
        <v>2009</v>
      </c>
      <c r="C23" s="12">
        <v>5</v>
      </c>
      <c r="D23" s="84">
        <v>0.011</v>
      </c>
      <c r="E23" s="79">
        <v>0.008</v>
      </c>
      <c r="F23" s="79">
        <v>0.012</v>
      </c>
      <c r="G23" s="83">
        <v>0.365</v>
      </c>
      <c r="H23" s="83">
        <v>0.7038</v>
      </c>
      <c r="I23" s="84">
        <v>0.015</v>
      </c>
      <c r="J23" s="79">
        <v>0.006</v>
      </c>
      <c r="K23" s="79">
        <v>0.1</v>
      </c>
      <c r="L23" s="79">
        <v>0.1</v>
      </c>
      <c r="M23" s="79">
        <v>0.001</v>
      </c>
    </row>
    <row r="24" spans="1:13" ht="15" customHeight="1">
      <c r="A24" s="87" t="s">
        <v>30</v>
      </c>
      <c r="B24" s="12">
        <v>2009</v>
      </c>
      <c r="C24" s="12">
        <v>4</v>
      </c>
      <c r="D24" s="84">
        <v>0.011</v>
      </c>
      <c r="E24" s="79">
        <v>0.008</v>
      </c>
      <c r="F24" s="79">
        <v>0.012</v>
      </c>
      <c r="G24" s="83">
        <v>0.3845</v>
      </c>
      <c r="H24" s="83">
        <v>0.7286</v>
      </c>
      <c r="I24" s="84">
        <v>0.015</v>
      </c>
      <c r="J24" s="79">
        <v>0.006</v>
      </c>
      <c r="K24" s="79">
        <v>0.1</v>
      </c>
      <c r="L24" s="79">
        <v>0.1</v>
      </c>
      <c r="M24" s="79">
        <v>0.001</v>
      </c>
    </row>
    <row r="25" spans="1:13" ht="15" customHeight="1">
      <c r="A25" s="87" t="s">
        <v>20</v>
      </c>
      <c r="B25" s="12">
        <v>2009</v>
      </c>
      <c r="C25" s="12">
        <v>3</v>
      </c>
      <c r="D25" s="84">
        <v>0.011</v>
      </c>
      <c r="E25" s="79">
        <v>0.008</v>
      </c>
      <c r="F25" s="79">
        <v>0.012</v>
      </c>
      <c r="G25" s="83">
        <v>0.3785</v>
      </c>
      <c r="H25" s="83">
        <v>0.7307</v>
      </c>
      <c r="I25" s="84">
        <v>0.015</v>
      </c>
      <c r="J25" s="79">
        <v>0.006</v>
      </c>
      <c r="K25" s="79">
        <v>0.1</v>
      </c>
      <c r="L25" s="79">
        <v>0.1</v>
      </c>
      <c r="M25" s="79">
        <v>0.001</v>
      </c>
    </row>
    <row r="26" spans="1:13" ht="15" customHeight="1">
      <c r="A26" s="87" t="s">
        <v>21</v>
      </c>
      <c r="B26" s="12">
        <v>2009</v>
      </c>
      <c r="C26" s="12">
        <v>2</v>
      </c>
      <c r="D26" s="84">
        <v>0.011</v>
      </c>
      <c r="E26" s="79">
        <v>0.008</v>
      </c>
      <c r="F26" s="79">
        <v>0.012</v>
      </c>
      <c r="G26" s="83">
        <v>0.3772</v>
      </c>
      <c r="H26" s="83">
        <v>0.7425</v>
      </c>
      <c r="I26" s="84">
        <v>0.015</v>
      </c>
      <c r="J26" s="79">
        <v>0.006</v>
      </c>
      <c r="K26" s="79">
        <v>0.1</v>
      </c>
      <c r="L26" s="79">
        <v>0.1</v>
      </c>
      <c r="M26" s="79">
        <v>0.001</v>
      </c>
    </row>
    <row r="27" spans="1:13" ht="15" customHeight="1">
      <c r="A27" s="87" t="s">
        <v>22</v>
      </c>
      <c r="B27" s="12">
        <v>2009</v>
      </c>
      <c r="C27" s="12">
        <v>1</v>
      </c>
      <c r="D27" s="84">
        <v>0.011</v>
      </c>
      <c r="E27" s="79">
        <v>0.008</v>
      </c>
      <c r="F27" s="79">
        <v>0.012</v>
      </c>
      <c r="G27" s="83">
        <v>0.3741</v>
      </c>
      <c r="H27" s="83">
        <v>0.7212</v>
      </c>
      <c r="I27" s="84">
        <v>0.015</v>
      </c>
      <c r="J27" s="79">
        <v>0.006</v>
      </c>
      <c r="K27" s="79">
        <v>0.1</v>
      </c>
      <c r="L27" s="79">
        <v>0.1</v>
      </c>
      <c r="M27" s="79">
        <v>0.001</v>
      </c>
    </row>
    <row r="28" spans="1:13" ht="15" customHeight="1">
      <c r="A28" s="87" t="s">
        <v>23</v>
      </c>
      <c r="B28" s="12">
        <v>2008</v>
      </c>
      <c r="C28" s="12">
        <v>12</v>
      </c>
      <c r="D28" s="84">
        <v>0.011</v>
      </c>
      <c r="E28" s="79">
        <v>0.008</v>
      </c>
      <c r="F28" s="79">
        <v>0.012</v>
      </c>
      <c r="G28" s="83">
        <v>0.4014</v>
      </c>
      <c r="H28" s="83">
        <v>0.7384</v>
      </c>
      <c r="I28" s="84">
        <v>0.015</v>
      </c>
      <c r="J28" s="79">
        <v>0.006</v>
      </c>
      <c r="K28" s="79">
        <v>0.1</v>
      </c>
      <c r="L28" s="79">
        <v>0.1</v>
      </c>
      <c r="M28" s="79">
        <v>0.0008</v>
      </c>
    </row>
    <row r="29" spans="1:13" ht="15" customHeight="1">
      <c r="A29" s="87" t="s">
        <v>24</v>
      </c>
      <c r="B29" s="12">
        <v>2008</v>
      </c>
      <c r="C29" s="12">
        <v>11</v>
      </c>
      <c r="D29" s="84">
        <v>0.011</v>
      </c>
      <c r="E29" s="79">
        <v>0.008</v>
      </c>
      <c r="F29" s="79">
        <v>0.012</v>
      </c>
      <c r="G29" s="83">
        <v>0.3766</v>
      </c>
      <c r="H29" s="83">
        <v>0.7181</v>
      </c>
      <c r="I29" s="84">
        <v>0.015</v>
      </c>
      <c r="J29" s="79">
        <v>0.006</v>
      </c>
      <c r="K29" s="79">
        <v>0.1</v>
      </c>
      <c r="L29" s="79">
        <v>0.1</v>
      </c>
      <c r="M29" s="79">
        <v>0.0008</v>
      </c>
    </row>
    <row r="30" spans="1:13" ht="15" customHeight="1">
      <c r="A30" s="87" t="s">
        <v>25</v>
      </c>
      <c r="B30" s="12">
        <v>2008</v>
      </c>
      <c r="C30" s="12">
        <v>10</v>
      </c>
      <c r="D30" s="84">
        <v>0.011</v>
      </c>
      <c r="E30" s="79">
        <v>0.008</v>
      </c>
      <c r="F30" s="79">
        <v>0.012</v>
      </c>
      <c r="G30" s="83">
        <v>0.3936</v>
      </c>
      <c r="H30" s="83">
        <v>0.768</v>
      </c>
      <c r="I30" s="84">
        <v>0.015</v>
      </c>
      <c r="J30" s="79">
        <v>0.006</v>
      </c>
      <c r="K30" s="79">
        <v>0.1</v>
      </c>
      <c r="L30" s="79">
        <v>0.1</v>
      </c>
      <c r="M30" s="79">
        <v>0.0008</v>
      </c>
    </row>
    <row r="31" spans="1:13" ht="15" customHeight="1">
      <c r="A31" s="87" t="s">
        <v>39</v>
      </c>
      <c r="B31" s="12">
        <v>2008</v>
      </c>
      <c r="C31" s="12">
        <v>9</v>
      </c>
      <c r="D31" s="84">
        <v>0.011</v>
      </c>
      <c r="E31" s="79">
        <v>0.008</v>
      </c>
      <c r="F31" s="79">
        <v>0.012</v>
      </c>
      <c r="G31" s="83">
        <v>0.3897</v>
      </c>
      <c r="H31" s="83">
        <v>0.7503</v>
      </c>
      <c r="I31" s="84">
        <v>0.015</v>
      </c>
      <c r="J31" s="79">
        <v>0.006</v>
      </c>
      <c r="K31" s="79">
        <v>0.1</v>
      </c>
      <c r="L31" s="79">
        <v>0.1</v>
      </c>
      <c r="M31" s="79">
        <v>0.0008</v>
      </c>
    </row>
    <row r="32" spans="1:13" ht="15" customHeight="1">
      <c r="A32" s="87" t="s">
        <v>27</v>
      </c>
      <c r="B32" s="12">
        <v>2008</v>
      </c>
      <c r="C32" s="12">
        <v>8</v>
      </c>
      <c r="D32" s="84">
        <v>0.011</v>
      </c>
      <c r="E32" s="79">
        <v>0.008</v>
      </c>
      <c r="F32" s="79">
        <v>0.012</v>
      </c>
      <c r="G32" s="83">
        <f>PoolPrice!T33</f>
        <v>0.380978</v>
      </c>
      <c r="H32" s="83">
        <f>PoolPrice!U33</f>
        <v>0.712168</v>
      </c>
      <c r="I32" s="84">
        <v>0.015</v>
      </c>
      <c r="J32" s="79">
        <v>0.006</v>
      </c>
      <c r="K32" s="79">
        <v>0.1</v>
      </c>
      <c r="L32" s="79">
        <v>0.1</v>
      </c>
      <c r="M32" s="79">
        <v>0.0008</v>
      </c>
    </row>
    <row r="33" spans="1:13" ht="15" customHeight="1">
      <c r="A33" s="87" t="s">
        <v>4</v>
      </c>
      <c r="B33" s="12">
        <v>2008</v>
      </c>
      <c r="C33" s="12">
        <v>7</v>
      </c>
      <c r="D33" s="84">
        <v>0.011</v>
      </c>
      <c r="E33" s="79">
        <v>0.008</v>
      </c>
      <c r="F33" s="79">
        <v>0.012</v>
      </c>
      <c r="G33" s="83">
        <f>PoolPrice!T34</f>
        <v>0.397343</v>
      </c>
      <c r="H33" s="83">
        <f>PoolPrice!U34</f>
        <v>0.708062</v>
      </c>
      <c r="I33" s="84">
        <v>0.015</v>
      </c>
      <c r="J33" s="79">
        <v>0.006</v>
      </c>
      <c r="K33" s="79">
        <v>0.1</v>
      </c>
      <c r="L33" s="79">
        <v>0.1</v>
      </c>
      <c r="M33" s="79">
        <v>0.0008</v>
      </c>
    </row>
    <row r="34" spans="1:13" ht="15" customHeight="1">
      <c r="A34" s="87" t="s">
        <v>3</v>
      </c>
      <c r="B34" s="12">
        <v>2008</v>
      </c>
      <c r="C34" s="12">
        <v>6</v>
      </c>
      <c r="D34" s="84">
        <v>0.011</v>
      </c>
      <c r="E34" s="79">
        <v>0.008</v>
      </c>
      <c r="F34" s="79">
        <v>0.012</v>
      </c>
      <c r="G34" s="83">
        <f>PoolPrice!T35</f>
        <v>0.381426</v>
      </c>
      <c r="H34" s="83">
        <f>PoolPrice!U35</f>
        <v>0.69929</v>
      </c>
      <c r="I34" s="84">
        <v>0.015</v>
      </c>
      <c r="J34" s="79">
        <v>0.006</v>
      </c>
      <c r="K34" s="79">
        <v>0.1</v>
      </c>
      <c r="L34" s="79">
        <v>0.1</v>
      </c>
      <c r="M34" s="79">
        <v>0.0008</v>
      </c>
    </row>
    <row r="35" spans="1:13" ht="15" customHeight="1">
      <c r="A35" s="87" t="s">
        <v>2</v>
      </c>
      <c r="B35" s="12">
        <v>2008</v>
      </c>
      <c r="C35" s="12">
        <v>5</v>
      </c>
      <c r="D35" s="84">
        <v>0.011</v>
      </c>
      <c r="E35" s="79">
        <v>0.008</v>
      </c>
      <c r="F35" s="79">
        <v>0.012</v>
      </c>
      <c r="G35" s="83">
        <f>PoolPrice!T36</f>
        <v>0.382584</v>
      </c>
      <c r="H35" s="83">
        <f>PoolPrice!U36</f>
        <v>0.728657</v>
      </c>
      <c r="I35" s="84">
        <v>0.015</v>
      </c>
      <c r="J35" s="79">
        <v>0.006</v>
      </c>
      <c r="K35" s="79">
        <v>0.1</v>
      </c>
      <c r="L35" s="79">
        <v>0.1</v>
      </c>
      <c r="M35" s="79">
        <v>0.0008</v>
      </c>
    </row>
    <row r="36" spans="1:13" ht="15" customHeight="1">
      <c r="A36" s="87" t="s">
        <v>30</v>
      </c>
      <c r="B36" s="12">
        <v>2008</v>
      </c>
      <c r="C36" s="12">
        <v>4</v>
      </c>
      <c r="D36" s="84">
        <v>0.011</v>
      </c>
      <c r="E36" s="79">
        <v>0.008</v>
      </c>
      <c r="F36" s="79">
        <v>0.012</v>
      </c>
      <c r="G36" s="83">
        <f>PoolPrice!T37</f>
        <v>0.392498</v>
      </c>
      <c r="H36" s="83">
        <f>PoolPrice!U37</f>
        <v>0.744356</v>
      </c>
      <c r="I36" s="84">
        <v>0.015</v>
      </c>
      <c r="J36" s="79">
        <v>0.006</v>
      </c>
      <c r="K36" s="79">
        <v>0.1</v>
      </c>
      <c r="L36" s="79">
        <v>0.1</v>
      </c>
      <c r="M36" s="79">
        <v>0.0008</v>
      </c>
    </row>
    <row r="37" spans="1:13" ht="15" customHeight="1">
      <c r="A37" s="87" t="s">
        <v>20</v>
      </c>
      <c r="B37" s="12">
        <v>2008</v>
      </c>
      <c r="C37" s="12">
        <v>3</v>
      </c>
      <c r="D37" s="84">
        <v>0</v>
      </c>
      <c r="E37" s="79">
        <v>0.008</v>
      </c>
      <c r="F37" s="79">
        <v>0.012</v>
      </c>
      <c r="G37" s="83">
        <f>PoolPrice!T38</f>
        <v>0.390463</v>
      </c>
      <c r="H37" s="83">
        <f>PoolPrice!U38</f>
        <v>0.725954</v>
      </c>
      <c r="I37" s="84">
        <v>0.015</v>
      </c>
      <c r="J37" s="79">
        <v>0.006</v>
      </c>
      <c r="K37" s="79">
        <v>0.1</v>
      </c>
      <c r="L37" s="79">
        <v>0.1</v>
      </c>
      <c r="M37" s="79">
        <v>0.0008</v>
      </c>
    </row>
    <row r="38" spans="1:13" ht="15" customHeight="1">
      <c r="A38" s="87" t="s">
        <v>21</v>
      </c>
      <c r="B38" s="12">
        <v>2008</v>
      </c>
      <c r="C38" s="12">
        <v>2</v>
      </c>
      <c r="D38" s="84">
        <v>0</v>
      </c>
      <c r="E38" s="79">
        <v>0.008</v>
      </c>
      <c r="F38" s="79">
        <v>0.012</v>
      </c>
      <c r="G38" s="83">
        <f>PoolPrice!T39</f>
        <v>0.401725</v>
      </c>
      <c r="H38" s="83">
        <f>PoolPrice!U39</f>
        <v>0.748602</v>
      </c>
      <c r="I38" s="84">
        <v>0.015</v>
      </c>
      <c r="J38" s="79">
        <v>0.006</v>
      </c>
      <c r="K38" s="79">
        <v>0.1</v>
      </c>
      <c r="L38" s="79">
        <v>0.1</v>
      </c>
      <c r="M38" s="79">
        <v>0.0008</v>
      </c>
    </row>
    <row r="39" spans="1:13" ht="15" customHeight="1">
      <c r="A39" s="5" t="s">
        <v>22</v>
      </c>
      <c r="B39" s="12">
        <v>2008</v>
      </c>
      <c r="C39" s="12">
        <v>1</v>
      </c>
      <c r="D39" s="84">
        <v>0</v>
      </c>
      <c r="E39" s="79">
        <v>0.008</v>
      </c>
      <c r="F39" s="79">
        <v>0.012</v>
      </c>
      <c r="G39" s="83">
        <f>PoolPrice!T40</f>
        <v>0.417651</v>
      </c>
      <c r="H39" s="83">
        <f>PoolPrice!U40</f>
        <v>0.776699</v>
      </c>
      <c r="I39" s="84">
        <v>0.015</v>
      </c>
      <c r="J39" s="79">
        <v>0.006</v>
      </c>
      <c r="K39" s="79">
        <v>0.1</v>
      </c>
      <c r="L39" s="79">
        <v>0.1</v>
      </c>
      <c r="M39" s="79">
        <v>0.0008</v>
      </c>
    </row>
    <row r="40" spans="1:13" ht="15" customHeight="1">
      <c r="A40" s="5" t="s">
        <v>23</v>
      </c>
      <c r="B40" s="12">
        <v>2007</v>
      </c>
      <c r="C40" s="12">
        <v>12</v>
      </c>
      <c r="D40" s="84">
        <v>0.011</v>
      </c>
      <c r="E40" s="79">
        <v>0</v>
      </c>
      <c r="F40" s="79">
        <v>0.012</v>
      </c>
      <c r="G40" s="83">
        <f>PoolPrice!T41</f>
        <v>0.408776</v>
      </c>
      <c r="H40" s="83">
        <f>PoolPrice!U41</f>
        <v>0.727771</v>
      </c>
      <c r="I40" s="84">
        <v>0.015</v>
      </c>
      <c r="J40" s="79">
        <v>0.006</v>
      </c>
      <c r="K40" s="79">
        <v>0.1</v>
      </c>
      <c r="L40" s="79">
        <v>0.1</v>
      </c>
      <c r="M40" s="79">
        <v>0.0008</v>
      </c>
    </row>
    <row r="41" spans="1:13" ht="15" customHeight="1">
      <c r="A41" s="5" t="s">
        <v>24</v>
      </c>
      <c r="B41" s="12">
        <v>2007</v>
      </c>
      <c r="C41" s="12">
        <v>11</v>
      </c>
      <c r="D41" s="84">
        <v>0.011</v>
      </c>
      <c r="E41" s="79">
        <v>0</v>
      </c>
      <c r="F41" s="79">
        <v>0.012</v>
      </c>
      <c r="G41" s="83">
        <f>PoolPrice!T42</f>
        <v>0.405523</v>
      </c>
      <c r="H41" s="83">
        <f>PoolPrice!U42</f>
        <v>0.74613</v>
      </c>
      <c r="I41" s="84">
        <v>0.015</v>
      </c>
      <c r="J41" s="79">
        <v>0.006</v>
      </c>
      <c r="K41" s="79">
        <v>0.1</v>
      </c>
      <c r="L41" s="79">
        <v>0.1</v>
      </c>
      <c r="M41" s="79">
        <v>0.0008</v>
      </c>
    </row>
    <row r="42" spans="1:13" ht="15" customHeight="1">
      <c r="A42" s="5" t="s">
        <v>25</v>
      </c>
      <c r="B42" s="12">
        <v>2007</v>
      </c>
      <c r="C42" s="12">
        <v>10</v>
      </c>
      <c r="D42" s="84">
        <v>0.011</v>
      </c>
      <c r="E42" s="79">
        <v>0</v>
      </c>
      <c r="F42" s="79">
        <v>0.012</v>
      </c>
      <c r="G42" s="83">
        <f>PoolPrice!T43</f>
        <v>0.411717</v>
      </c>
      <c r="H42" s="83">
        <f>PoolPrice!U43</f>
        <v>0.763316</v>
      </c>
      <c r="I42" s="84">
        <v>0.015</v>
      </c>
      <c r="J42" s="79">
        <v>0.006</v>
      </c>
      <c r="K42" s="79">
        <v>0.1</v>
      </c>
      <c r="L42" s="79">
        <v>0.1</v>
      </c>
      <c r="M42" s="79">
        <v>0.0008</v>
      </c>
    </row>
    <row r="43" spans="1:13" ht="15" customHeight="1">
      <c r="A43" s="5" t="s">
        <v>39</v>
      </c>
      <c r="B43" s="12">
        <v>2007</v>
      </c>
      <c r="C43" s="12">
        <v>9</v>
      </c>
      <c r="D43" s="84">
        <v>0.011</v>
      </c>
      <c r="E43" s="79">
        <v>0</v>
      </c>
      <c r="F43" s="79">
        <v>0.012</v>
      </c>
      <c r="G43" s="83">
        <f>PoolPrice!T44</f>
        <v>0.382656</v>
      </c>
      <c r="H43" s="83">
        <f>PoolPrice!U44</f>
        <v>0.705973</v>
      </c>
      <c r="I43" s="84">
        <v>0.015</v>
      </c>
      <c r="J43" s="79">
        <v>0.006</v>
      </c>
      <c r="K43" s="79">
        <v>0.1</v>
      </c>
      <c r="L43" s="79">
        <v>0.1</v>
      </c>
      <c r="M43" s="79">
        <v>0.0008</v>
      </c>
    </row>
    <row r="44" spans="1:13" ht="15" customHeight="1">
      <c r="A44" s="5" t="s">
        <v>27</v>
      </c>
      <c r="B44" s="12">
        <v>2007</v>
      </c>
      <c r="C44" s="12">
        <v>8</v>
      </c>
      <c r="D44" s="84">
        <v>0.011</v>
      </c>
      <c r="E44" s="79">
        <v>0</v>
      </c>
      <c r="F44" s="79">
        <v>0.012</v>
      </c>
      <c r="G44" s="83">
        <f>PoolPrice!T45</f>
        <v>0.399133</v>
      </c>
      <c r="H44" s="83">
        <f>PoolPrice!U45</f>
        <v>0.719516</v>
      </c>
      <c r="I44" s="84">
        <v>0.015</v>
      </c>
      <c r="J44" s="79">
        <v>0.006</v>
      </c>
      <c r="K44" s="79">
        <v>0.1</v>
      </c>
      <c r="L44" s="79">
        <v>0.1</v>
      </c>
      <c r="M44" s="79">
        <v>0.0008</v>
      </c>
    </row>
    <row r="45" spans="1:13" ht="15" customHeight="1">
      <c r="A45" s="5" t="s">
        <v>4</v>
      </c>
      <c r="B45" s="12">
        <v>2007</v>
      </c>
      <c r="C45" s="12">
        <v>7</v>
      </c>
      <c r="D45" s="84">
        <v>0.011</v>
      </c>
      <c r="E45" s="79">
        <v>0</v>
      </c>
      <c r="F45" s="79">
        <v>0.012</v>
      </c>
      <c r="G45" s="83">
        <f>PoolPrice!T46</f>
        <v>0.386688</v>
      </c>
      <c r="H45" s="83">
        <f>PoolPrice!U46</f>
        <v>0.677058</v>
      </c>
      <c r="I45" s="84">
        <v>0.015</v>
      </c>
      <c r="J45" s="79">
        <v>0.006</v>
      </c>
      <c r="K45" s="79">
        <v>0.1</v>
      </c>
      <c r="L45" s="79">
        <v>0.1</v>
      </c>
      <c r="M45" s="79">
        <v>0.0008</v>
      </c>
    </row>
    <row r="46" spans="1:13" ht="15" customHeight="1">
      <c r="A46" s="5" t="s">
        <v>3</v>
      </c>
      <c r="B46" s="12">
        <v>2007</v>
      </c>
      <c r="C46" s="12">
        <v>6</v>
      </c>
      <c r="D46" s="84">
        <v>0.011</v>
      </c>
      <c r="E46" s="79">
        <v>0</v>
      </c>
      <c r="F46" s="79">
        <v>0.012</v>
      </c>
      <c r="G46" s="83">
        <f>PoolPrice!T47</f>
        <v>0.36328</v>
      </c>
      <c r="H46" s="83">
        <f>PoolPrice!U47</f>
        <v>0.664097</v>
      </c>
      <c r="I46" s="84">
        <v>0.015</v>
      </c>
      <c r="J46" s="79">
        <v>0.006</v>
      </c>
      <c r="K46" s="79">
        <v>0.1</v>
      </c>
      <c r="L46" s="79">
        <v>0.1</v>
      </c>
      <c r="M46" s="79">
        <v>0.0008</v>
      </c>
    </row>
    <row r="47" spans="1:13" ht="15" customHeight="1">
      <c r="A47" s="5" t="s">
        <v>2</v>
      </c>
      <c r="B47" s="12">
        <v>2007</v>
      </c>
      <c r="C47" s="12">
        <v>5</v>
      </c>
      <c r="D47" s="84">
        <v>0.011</v>
      </c>
      <c r="E47" s="79">
        <v>0</v>
      </c>
      <c r="F47" s="79">
        <v>0.012</v>
      </c>
      <c r="G47" s="83">
        <f>PoolPrice!T48</f>
        <v>0.378278</v>
      </c>
      <c r="H47" s="83">
        <f>PoolPrice!U48</f>
        <v>0.727275</v>
      </c>
      <c r="I47" s="84">
        <v>0.015</v>
      </c>
      <c r="J47" s="79">
        <v>0.006</v>
      </c>
      <c r="K47" s="79">
        <v>0.1</v>
      </c>
      <c r="L47" s="79">
        <v>0.1</v>
      </c>
      <c r="M47" s="79">
        <v>0.0008</v>
      </c>
    </row>
    <row r="48" spans="1:13" ht="15" customHeight="1">
      <c r="A48" s="5" t="s">
        <v>30</v>
      </c>
      <c r="B48" s="12">
        <v>2007</v>
      </c>
      <c r="C48" s="12">
        <v>4</v>
      </c>
      <c r="D48" s="84">
        <v>0.011</v>
      </c>
      <c r="E48" s="79">
        <v>0.008</v>
      </c>
      <c r="F48" s="79">
        <v>0.012</v>
      </c>
      <c r="G48" s="83">
        <f>PoolPrice!T49</f>
        <v>0.390019</v>
      </c>
      <c r="H48" s="83">
        <f>PoolPrice!U49</f>
        <v>0.717362</v>
      </c>
      <c r="I48" s="84">
        <v>0.015</v>
      </c>
      <c r="J48" s="79">
        <v>0.006</v>
      </c>
      <c r="K48" s="79">
        <v>0.1</v>
      </c>
      <c r="L48" s="79">
        <v>0.1</v>
      </c>
      <c r="M48" s="79">
        <v>0.0008</v>
      </c>
    </row>
    <row r="49" spans="1:13" ht="15" customHeight="1">
      <c r="A49" s="5" t="s">
        <v>20</v>
      </c>
      <c r="B49" s="12">
        <v>2007</v>
      </c>
      <c r="C49" s="12">
        <v>3</v>
      </c>
      <c r="D49" s="84">
        <v>0.011</v>
      </c>
      <c r="E49" s="79">
        <v>0.008</v>
      </c>
      <c r="F49" s="79">
        <v>0.012</v>
      </c>
      <c r="G49" s="83">
        <f>PoolPrice!T50</f>
        <v>0.371096</v>
      </c>
      <c r="H49" s="83">
        <f>PoolPrice!U50</f>
        <v>0.706587</v>
      </c>
      <c r="I49" s="84">
        <v>0.015</v>
      </c>
      <c r="J49" s="79">
        <v>0.006</v>
      </c>
      <c r="K49" s="79">
        <v>0.1</v>
      </c>
      <c r="L49" s="79">
        <v>0.1</v>
      </c>
      <c r="M49" s="79">
        <v>0.0008</v>
      </c>
    </row>
    <row r="50" spans="1:13" ht="15" customHeight="1">
      <c r="A50" s="5" t="s">
        <v>21</v>
      </c>
      <c r="B50" s="12">
        <v>2007</v>
      </c>
      <c r="C50" s="12">
        <v>2</v>
      </c>
      <c r="D50" s="84">
        <v>0.011</v>
      </c>
      <c r="E50" s="79">
        <v>0.008</v>
      </c>
      <c r="F50" s="79">
        <v>0.012</v>
      </c>
      <c r="G50" s="83">
        <f>PoolPrice!T51</f>
        <v>0.373647</v>
      </c>
      <c r="H50" s="83">
        <f>PoolPrice!U51</f>
        <v>0.708046</v>
      </c>
      <c r="I50" s="84">
        <v>0.015</v>
      </c>
      <c r="J50" s="79">
        <v>0.006</v>
      </c>
      <c r="K50" s="79">
        <v>0.1</v>
      </c>
      <c r="L50" s="79">
        <v>0.1</v>
      </c>
      <c r="M50" s="79">
        <v>0.0008</v>
      </c>
    </row>
    <row r="51" spans="1:13" ht="15" customHeight="1">
      <c r="A51" s="5" t="s">
        <v>22</v>
      </c>
      <c r="B51" s="12">
        <v>2007</v>
      </c>
      <c r="C51" s="12">
        <v>1</v>
      </c>
      <c r="D51" s="84">
        <v>0.011</v>
      </c>
      <c r="E51" s="79">
        <v>0.008</v>
      </c>
      <c r="F51" s="79">
        <v>0.012</v>
      </c>
      <c r="G51" s="83">
        <f>PoolPrice!T52</f>
        <v>0.385263</v>
      </c>
      <c r="H51" s="83">
        <f>PoolPrice!U52</f>
        <v>0.732703</v>
      </c>
      <c r="I51" s="84">
        <v>0.015</v>
      </c>
      <c r="J51" s="79">
        <v>0.006</v>
      </c>
      <c r="K51" s="79">
        <v>0.1</v>
      </c>
      <c r="L51" s="79">
        <v>0.1</v>
      </c>
      <c r="M51" s="79">
        <v>0.0008</v>
      </c>
    </row>
    <row r="52" spans="1:13" ht="15" customHeight="1">
      <c r="A52" s="5" t="s">
        <v>23</v>
      </c>
      <c r="B52" s="12">
        <v>2006</v>
      </c>
      <c r="C52" s="12">
        <v>12</v>
      </c>
      <c r="D52" s="84">
        <v>0.011</v>
      </c>
      <c r="E52" s="79">
        <v>0.008</v>
      </c>
      <c r="F52" s="79">
        <v>0.012</v>
      </c>
      <c r="G52" s="83">
        <f>PoolPrice!T53</f>
        <v>0.369879</v>
      </c>
      <c r="H52" s="83">
        <f>PoolPrice!U53</f>
        <v>0.676769</v>
      </c>
      <c r="I52" s="84">
        <v>0.015</v>
      </c>
      <c r="J52" s="79">
        <v>0.006</v>
      </c>
      <c r="K52" s="79">
        <v>0.1</v>
      </c>
      <c r="L52" s="79">
        <v>0.1</v>
      </c>
      <c r="M52" s="79">
        <v>0.0008</v>
      </c>
    </row>
    <row r="53" spans="1:13" ht="15" customHeight="1">
      <c r="A53" s="5" t="s">
        <v>24</v>
      </c>
      <c r="B53" s="12">
        <v>2006</v>
      </c>
      <c r="C53" s="12">
        <v>11</v>
      </c>
      <c r="D53" s="84">
        <v>0.011</v>
      </c>
      <c r="E53" s="79">
        <v>0.008</v>
      </c>
      <c r="F53" s="79">
        <v>0.012</v>
      </c>
      <c r="G53" s="83">
        <f>PoolPrice!T54</f>
        <v>0.380073</v>
      </c>
      <c r="H53" s="83">
        <f>PoolPrice!U54</f>
        <v>0.715605</v>
      </c>
      <c r="I53" s="84">
        <v>0.015</v>
      </c>
      <c r="J53" s="79">
        <v>0.006</v>
      </c>
      <c r="K53" s="79">
        <v>0.1</v>
      </c>
      <c r="L53" s="79">
        <v>0.1</v>
      </c>
      <c r="M53" s="79">
        <v>0.0008</v>
      </c>
    </row>
    <row r="54" spans="1:13" ht="15" customHeight="1">
      <c r="A54" s="5" t="s">
        <v>25</v>
      </c>
      <c r="B54" s="12">
        <v>2006</v>
      </c>
      <c r="C54" s="12">
        <v>10</v>
      </c>
      <c r="D54" s="84">
        <v>0.011</v>
      </c>
      <c r="E54" s="79">
        <v>0.008</v>
      </c>
      <c r="F54" s="79">
        <v>0.012</v>
      </c>
      <c r="G54" s="83">
        <f>PoolPrice!T55</f>
        <v>0.382886</v>
      </c>
      <c r="H54" s="83">
        <f>PoolPrice!U55</f>
        <v>0.735322</v>
      </c>
      <c r="I54" s="84">
        <v>0.015</v>
      </c>
      <c r="J54" s="79">
        <v>0.006</v>
      </c>
      <c r="K54" s="79">
        <v>0.1</v>
      </c>
      <c r="L54" s="79">
        <v>0.1</v>
      </c>
      <c r="M54" s="79">
        <v>0.0008</v>
      </c>
    </row>
    <row r="55" spans="1:13" ht="15" customHeight="1">
      <c r="A55" s="5" t="s">
        <v>39</v>
      </c>
      <c r="B55" s="12">
        <v>2006</v>
      </c>
      <c r="C55" s="12">
        <v>9</v>
      </c>
      <c r="D55" s="84">
        <v>0.011</v>
      </c>
      <c r="E55" s="79">
        <v>0.008</v>
      </c>
      <c r="F55" s="79">
        <v>0.012</v>
      </c>
      <c r="G55" s="83">
        <f>PoolPrice!T56</f>
        <v>0.368391</v>
      </c>
      <c r="H55" s="83">
        <f>PoolPrice!U56</f>
        <v>0.701848</v>
      </c>
      <c r="I55" s="84">
        <v>0.015</v>
      </c>
      <c r="J55" s="79">
        <v>0.006</v>
      </c>
      <c r="K55" s="79">
        <v>0.1</v>
      </c>
      <c r="L55" s="79">
        <v>0.1</v>
      </c>
      <c r="M55" s="79">
        <v>0.0008</v>
      </c>
    </row>
    <row r="56" spans="1:13" ht="15" customHeight="1">
      <c r="A56" s="5" t="s">
        <v>27</v>
      </c>
      <c r="B56" s="12">
        <v>2006</v>
      </c>
      <c r="C56" s="12">
        <v>8</v>
      </c>
      <c r="D56" s="84">
        <v>0.011</v>
      </c>
      <c r="E56" s="79">
        <v>0.008</v>
      </c>
      <c r="F56" s="79">
        <v>0.012</v>
      </c>
      <c r="G56" s="83">
        <f>PoolPrice!T57</f>
        <v>0.38077</v>
      </c>
      <c r="H56" s="83">
        <f>PoolPrice!U57</f>
        <v>0.697152</v>
      </c>
      <c r="I56" s="84">
        <v>0.015</v>
      </c>
      <c r="J56" s="79">
        <v>0.006</v>
      </c>
      <c r="K56" s="79">
        <v>0.1</v>
      </c>
      <c r="L56" s="79">
        <v>0.1</v>
      </c>
      <c r="M56" s="79">
        <v>0.0008</v>
      </c>
    </row>
    <row r="57" spans="1:13" ht="15" customHeight="1">
      <c r="A57" s="5" t="s">
        <v>4</v>
      </c>
      <c r="B57" s="12">
        <v>2006</v>
      </c>
      <c r="C57" s="12">
        <v>7</v>
      </c>
      <c r="D57" s="84">
        <v>0.011</v>
      </c>
      <c r="E57" s="79">
        <v>0.008</v>
      </c>
      <c r="F57" s="79">
        <v>0.012</v>
      </c>
      <c r="G57" s="83">
        <f>PoolPrice!T58</f>
        <v>0.35775</v>
      </c>
      <c r="H57" s="83">
        <f>PoolPrice!U58</f>
        <v>0.63997</v>
      </c>
      <c r="I57" s="84">
        <v>0.015</v>
      </c>
      <c r="J57" s="79">
        <v>0.006</v>
      </c>
      <c r="K57" s="79">
        <v>0.1</v>
      </c>
      <c r="L57" s="79">
        <v>0.1</v>
      </c>
      <c r="M57" s="79">
        <v>0.0008</v>
      </c>
    </row>
    <row r="58" spans="1:13" ht="15" customHeight="1">
      <c r="A58" s="5" t="s">
        <v>3</v>
      </c>
      <c r="B58" s="12">
        <v>2006</v>
      </c>
      <c r="C58" s="12">
        <v>6</v>
      </c>
      <c r="D58" s="84">
        <v>0.011</v>
      </c>
      <c r="E58" s="79">
        <v>0.008</v>
      </c>
      <c r="F58" s="79">
        <v>0.012</v>
      </c>
      <c r="G58" s="83">
        <f>PoolPrice!T59</f>
        <v>0.372618</v>
      </c>
      <c r="H58" s="83">
        <f>PoolPrice!U59</f>
        <v>0.674115</v>
      </c>
      <c r="I58" s="84">
        <v>0.015</v>
      </c>
      <c r="J58" s="79">
        <v>0.006</v>
      </c>
      <c r="K58" s="79">
        <v>0.1</v>
      </c>
      <c r="L58" s="79">
        <v>0.1</v>
      </c>
      <c r="M58" s="79">
        <v>0.0008</v>
      </c>
    </row>
    <row r="59" spans="1:13" ht="15" customHeight="1">
      <c r="A59" s="5" t="s">
        <v>2</v>
      </c>
      <c r="B59" s="12">
        <v>2006</v>
      </c>
      <c r="C59" s="12">
        <v>5</v>
      </c>
      <c r="D59" s="84">
        <v>0.011</v>
      </c>
      <c r="E59" s="79">
        <v>0.008</v>
      </c>
      <c r="F59" s="79">
        <v>0.012</v>
      </c>
      <c r="G59" s="83">
        <f>PoolPrice!T60</f>
        <v>0.368433</v>
      </c>
      <c r="H59" s="83">
        <f>PoolPrice!U60</f>
        <v>0.696848</v>
      </c>
      <c r="I59" s="84">
        <v>0.015</v>
      </c>
      <c r="J59" s="79">
        <v>0.006</v>
      </c>
      <c r="K59" s="79">
        <v>0.1</v>
      </c>
      <c r="L59" s="79">
        <v>0.1</v>
      </c>
      <c r="M59" s="79">
        <v>0.0008</v>
      </c>
    </row>
    <row r="60" spans="1:13" ht="15" customHeight="1">
      <c r="A60" s="5" t="s">
        <v>30</v>
      </c>
      <c r="B60" s="12">
        <v>2006</v>
      </c>
      <c r="C60" s="12">
        <v>4</v>
      </c>
      <c r="D60" s="84">
        <v>0.011</v>
      </c>
      <c r="E60" s="79">
        <v>0.008</v>
      </c>
      <c r="F60" s="79">
        <v>0.012</v>
      </c>
      <c r="G60" s="83">
        <f>PoolPrice!T61</f>
        <v>0.358977</v>
      </c>
      <c r="H60" s="83">
        <f>PoolPrice!U61</f>
        <v>0.662865</v>
      </c>
      <c r="I60" s="84">
        <v>0.015</v>
      </c>
      <c r="J60" s="79">
        <v>0.006</v>
      </c>
      <c r="K60" s="79">
        <v>0.1</v>
      </c>
      <c r="L60" s="79">
        <v>0.1</v>
      </c>
      <c r="M60" s="79">
        <v>0.0008</v>
      </c>
    </row>
    <row r="61" spans="1:13" ht="15" customHeight="1">
      <c r="A61" s="5" t="s">
        <v>20</v>
      </c>
      <c r="B61" s="12">
        <v>2006</v>
      </c>
      <c r="C61" s="12">
        <v>3</v>
      </c>
      <c r="D61" s="84">
        <v>0.011</v>
      </c>
      <c r="E61" s="79">
        <v>0.008</v>
      </c>
      <c r="F61" s="79">
        <v>0.012</v>
      </c>
      <c r="G61" s="83">
        <f>PoolPrice!T62</f>
        <v>0.388527</v>
      </c>
      <c r="H61" s="83">
        <f>PoolPrice!U62</f>
        <v>0.724167</v>
      </c>
      <c r="I61" s="84">
        <v>0.015</v>
      </c>
      <c r="J61" s="79">
        <v>0.006</v>
      </c>
      <c r="K61" s="79">
        <v>0.1</v>
      </c>
      <c r="L61" s="79">
        <v>0.1</v>
      </c>
      <c r="M61" s="79">
        <v>0.0008</v>
      </c>
    </row>
    <row r="62" spans="1:13" ht="15" customHeight="1">
      <c r="A62" s="5" t="s">
        <v>21</v>
      </c>
      <c r="B62" s="12">
        <v>2006</v>
      </c>
      <c r="C62" s="12">
        <v>2</v>
      </c>
      <c r="D62" s="84">
        <v>0.011</v>
      </c>
      <c r="E62" s="79">
        <v>0</v>
      </c>
      <c r="F62" s="79">
        <v>0.012</v>
      </c>
      <c r="G62" s="83">
        <f>PoolPrice!T63</f>
        <v>0.373403</v>
      </c>
      <c r="H62" s="83">
        <f>PoolPrice!U63</f>
        <v>0.692392</v>
      </c>
      <c r="I62" s="84">
        <v>0.015</v>
      </c>
      <c r="J62" s="79">
        <v>0.006</v>
      </c>
      <c r="K62" s="79">
        <v>0.1</v>
      </c>
      <c r="L62" s="79">
        <v>0.1</v>
      </c>
      <c r="M62" s="79">
        <v>0.0008</v>
      </c>
    </row>
    <row r="63" spans="1:13" ht="15" customHeight="1">
      <c r="A63" s="5" t="s">
        <v>22</v>
      </c>
      <c r="B63" s="12">
        <v>2006</v>
      </c>
      <c r="C63" s="12">
        <v>1</v>
      </c>
      <c r="D63" s="84">
        <v>0.011</v>
      </c>
      <c r="E63" s="79">
        <v>0</v>
      </c>
      <c r="F63" s="79">
        <v>0.012</v>
      </c>
      <c r="G63" s="83">
        <f>PoolPrice!T64</f>
        <v>0.370027</v>
      </c>
      <c r="H63" s="83">
        <f>PoolPrice!U64</f>
        <v>0.706529</v>
      </c>
      <c r="I63" s="84">
        <v>0.015</v>
      </c>
      <c r="J63" s="79">
        <v>0.006</v>
      </c>
      <c r="K63" s="79">
        <v>0.1</v>
      </c>
      <c r="L63" s="79">
        <v>0.1</v>
      </c>
      <c r="M63" s="79">
        <v>0.0008</v>
      </c>
    </row>
    <row r="64" spans="1:13" ht="15" customHeight="1">
      <c r="A64" s="5" t="s">
        <v>23</v>
      </c>
      <c r="B64" s="12">
        <v>2005</v>
      </c>
      <c r="C64" s="12">
        <v>12</v>
      </c>
      <c r="D64" s="84">
        <v>0.011</v>
      </c>
      <c r="E64" s="79">
        <v>0</v>
      </c>
      <c r="F64" s="79">
        <v>0.012</v>
      </c>
      <c r="G64" s="83">
        <f>PoolPrice!T65</f>
        <v>0.371673</v>
      </c>
      <c r="H64" s="83">
        <f>PoolPrice!U65</f>
        <v>0.666157</v>
      </c>
      <c r="I64" s="84">
        <v>0.015</v>
      </c>
      <c r="J64" s="79">
        <v>0.006</v>
      </c>
      <c r="K64" s="79">
        <v>0.1</v>
      </c>
      <c r="L64" s="79">
        <v>0.1</v>
      </c>
      <c r="M64" s="79">
        <v>0.0008</v>
      </c>
    </row>
    <row r="65" spans="1:13" ht="15" customHeight="1">
      <c r="A65" s="5" t="s">
        <v>24</v>
      </c>
      <c r="B65" s="12">
        <v>2005</v>
      </c>
      <c r="C65" s="12">
        <v>11</v>
      </c>
      <c r="D65" s="84">
        <v>0.011</v>
      </c>
      <c r="E65" s="79">
        <v>0</v>
      </c>
      <c r="F65" s="79">
        <v>0.012</v>
      </c>
      <c r="G65" s="83">
        <f>PoolPrice!T66</f>
        <v>0.381506</v>
      </c>
      <c r="H65" s="83">
        <f>PoolPrice!U66</f>
        <v>0.701929</v>
      </c>
      <c r="I65" s="84">
        <v>0.015</v>
      </c>
      <c r="J65" s="79">
        <v>0.006</v>
      </c>
      <c r="K65" s="79">
        <v>0.1</v>
      </c>
      <c r="L65" s="79">
        <v>0.1</v>
      </c>
      <c r="M65" s="79">
        <v>0.0008</v>
      </c>
    </row>
    <row r="66" spans="1:13" ht="15" customHeight="1">
      <c r="A66" s="5" t="s">
        <v>25</v>
      </c>
      <c r="B66" s="12">
        <v>2005</v>
      </c>
      <c r="C66" s="12">
        <v>10</v>
      </c>
      <c r="D66" s="84">
        <v>0.011</v>
      </c>
      <c r="E66" s="79">
        <v>0</v>
      </c>
      <c r="F66" s="79">
        <v>0.012</v>
      </c>
      <c r="G66" s="83">
        <f>PoolPrice!T67</f>
        <v>0.373745</v>
      </c>
      <c r="H66" s="83">
        <f>PoolPrice!U67</f>
        <v>0.705066</v>
      </c>
      <c r="I66" s="84">
        <v>0.015</v>
      </c>
      <c r="J66" s="79">
        <v>0.006</v>
      </c>
      <c r="K66" s="79">
        <v>0.1</v>
      </c>
      <c r="L66" s="79">
        <v>0.1</v>
      </c>
      <c r="M66" s="79">
        <v>0.0008</v>
      </c>
    </row>
    <row r="67" spans="1:13" ht="15" customHeight="1">
      <c r="A67" s="5" t="s">
        <v>26</v>
      </c>
      <c r="B67" s="12">
        <v>2005</v>
      </c>
      <c r="C67" s="12">
        <v>9</v>
      </c>
      <c r="D67" s="84">
        <v>0.011</v>
      </c>
      <c r="E67" s="79">
        <v>0</v>
      </c>
      <c r="F67" s="79">
        <v>0.012</v>
      </c>
      <c r="G67" s="83">
        <f>PoolPrice!T68</f>
        <v>0.393028</v>
      </c>
      <c r="H67" s="83">
        <f>PoolPrice!U68</f>
        <v>0.723626</v>
      </c>
      <c r="I67" s="84">
        <v>0.015</v>
      </c>
      <c r="J67" s="79">
        <v>0.006</v>
      </c>
      <c r="K67" s="79">
        <v>0.1</v>
      </c>
      <c r="L67" s="79">
        <v>0.1</v>
      </c>
      <c r="M67" s="79">
        <v>0.0008</v>
      </c>
    </row>
    <row r="68" spans="1:13" ht="15" customHeight="1">
      <c r="A68" s="5" t="s">
        <v>27</v>
      </c>
      <c r="B68" s="12">
        <v>2005</v>
      </c>
      <c r="C68" s="12">
        <v>8</v>
      </c>
      <c r="D68" s="84">
        <v>0.011</v>
      </c>
      <c r="E68" s="79">
        <v>0</v>
      </c>
      <c r="F68" s="79">
        <v>0.012</v>
      </c>
      <c r="G68" s="83">
        <f>PoolPrice!T69</f>
        <v>0.373451</v>
      </c>
      <c r="H68" s="83">
        <f>PoolPrice!U69</f>
        <v>0.674389</v>
      </c>
      <c r="I68" s="84">
        <v>0.015</v>
      </c>
      <c r="J68" s="79">
        <v>0.006</v>
      </c>
      <c r="K68" s="79">
        <v>0.1</v>
      </c>
      <c r="L68" s="79">
        <v>0.1</v>
      </c>
      <c r="M68" s="79">
        <v>0.0008</v>
      </c>
    </row>
    <row r="69" spans="1:13" ht="15" customHeight="1">
      <c r="A69" s="5" t="s">
        <v>4</v>
      </c>
      <c r="B69" s="12">
        <v>2005</v>
      </c>
      <c r="C69" s="12">
        <v>7</v>
      </c>
      <c r="D69" s="84">
        <v>0.011</v>
      </c>
      <c r="E69" s="79">
        <v>0</v>
      </c>
      <c r="F69" s="79">
        <v>0.012</v>
      </c>
      <c r="G69" s="83">
        <f>PoolPrice!T70</f>
        <v>0.349431</v>
      </c>
      <c r="H69" s="83">
        <f>PoolPrice!U70</f>
        <v>0.618434</v>
      </c>
      <c r="I69" s="84">
        <v>0.015</v>
      </c>
      <c r="J69" s="79">
        <v>0.006</v>
      </c>
      <c r="K69" s="79">
        <v>0.1</v>
      </c>
      <c r="L69" s="79">
        <v>0.1</v>
      </c>
      <c r="M69" s="79">
        <v>0.0008</v>
      </c>
    </row>
    <row r="70" spans="1:13" ht="15" customHeight="1">
      <c r="A70" s="5" t="s">
        <v>3</v>
      </c>
      <c r="B70" s="12">
        <v>2005</v>
      </c>
      <c r="C70" s="12">
        <v>6</v>
      </c>
      <c r="D70" s="84">
        <v>0.011</v>
      </c>
      <c r="E70" s="79">
        <v>0.01</v>
      </c>
      <c r="F70" s="79">
        <v>0.012</v>
      </c>
      <c r="G70" s="83">
        <f>PoolPrice!T71</f>
        <v>0.366393</v>
      </c>
      <c r="H70" s="83">
        <f>PoolPrice!U71</f>
        <v>0.657987</v>
      </c>
      <c r="I70" s="84">
        <v>0.015</v>
      </c>
      <c r="J70" s="79">
        <v>0.006</v>
      </c>
      <c r="K70" s="79">
        <v>0.1</v>
      </c>
      <c r="L70" s="79">
        <v>0.1</v>
      </c>
      <c r="M70" s="79">
        <v>0.0008</v>
      </c>
    </row>
    <row r="71" spans="1:13" ht="15" customHeight="1">
      <c r="A71" s="5" t="s">
        <v>2</v>
      </c>
      <c r="B71" s="12">
        <v>2005</v>
      </c>
      <c r="C71" s="12">
        <v>5</v>
      </c>
      <c r="D71" s="84">
        <v>0.011</v>
      </c>
      <c r="E71" s="79">
        <v>0.01</v>
      </c>
      <c r="F71" s="79">
        <v>0.012</v>
      </c>
      <c r="G71" s="83">
        <f>PoolPrice!T72</f>
        <v>0.359883</v>
      </c>
      <c r="H71" s="83">
        <f>PoolPrice!U72</f>
        <v>0.669148</v>
      </c>
      <c r="I71" s="84">
        <v>0.015</v>
      </c>
      <c r="J71" s="79">
        <v>0.006</v>
      </c>
      <c r="K71" s="79">
        <v>0.1</v>
      </c>
      <c r="L71" s="79">
        <v>0.1</v>
      </c>
      <c r="M71" s="79">
        <v>0.0008</v>
      </c>
    </row>
    <row r="72" spans="1:13" ht="15" customHeight="1">
      <c r="A72" s="5" t="s">
        <v>30</v>
      </c>
      <c r="B72" s="12">
        <v>2005</v>
      </c>
      <c r="C72" s="12">
        <v>4</v>
      </c>
      <c r="D72" s="84">
        <v>0.011</v>
      </c>
      <c r="E72" s="79">
        <v>0.01</v>
      </c>
      <c r="F72" s="79">
        <v>0.012</v>
      </c>
      <c r="G72" s="83">
        <v>0.357403</v>
      </c>
      <c r="H72" s="83">
        <v>0.6647</v>
      </c>
      <c r="I72" s="84">
        <v>0.015</v>
      </c>
      <c r="J72" s="79">
        <v>0.006</v>
      </c>
      <c r="K72" s="79">
        <v>0.1</v>
      </c>
      <c r="L72" s="79">
        <v>0.1</v>
      </c>
      <c r="M72" s="79">
        <v>0.0008</v>
      </c>
    </row>
    <row r="73" spans="1:13" ht="15" customHeight="1">
      <c r="A73" s="5" t="s">
        <v>20</v>
      </c>
      <c r="B73" s="12">
        <v>2005</v>
      </c>
      <c r="C73" s="12">
        <v>3</v>
      </c>
      <c r="D73" s="84">
        <v>0.011</v>
      </c>
      <c r="E73" s="79">
        <v>0.01</v>
      </c>
      <c r="F73" s="79">
        <v>0.012</v>
      </c>
      <c r="G73" s="83">
        <v>0.375726</v>
      </c>
      <c r="H73" s="83">
        <v>0.681329</v>
      </c>
      <c r="I73" s="84">
        <v>0.015</v>
      </c>
      <c r="J73" s="79">
        <v>0.006</v>
      </c>
      <c r="K73" s="79">
        <v>0.1</v>
      </c>
      <c r="L73" s="79">
        <v>0.1</v>
      </c>
      <c r="M73" s="79">
        <v>0.0008</v>
      </c>
    </row>
    <row r="74" spans="1:13" ht="15" customHeight="1">
      <c r="A74" s="5" t="s">
        <v>21</v>
      </c>
      <c r="B74" s="12">
        <v>2005</v>
      </c>
      <c r="C74" s="12">
        <v>2</v>
      </c>
      <c r="D74" s="84">
        <v>0.011</v>
      </c>
      <c r="E74" s="79">
        <v>0.01</v>
      </c>
      <c r="F74" s="79">
        <v>0.012</v>
      </c>
      <c r="G74" s="83">
        <v>0.373894</v>
      </c>
      <c r="H74" s="83">
        <v>0.68714</v>
      </c>
      <c r="I74" s="84">
        <v>0.015</v>
      </c>
      <c r="J74" s="79">
        <v>0.006</v>
      </c>
      <c r="K74" s="79">
        <v>0.1</v>
      </c>
      <c r="L74" s="79">
        <v>0.1</v>
      </c>
      <c r="M74" s="79">
        <v>0.0008</v>
      </c>
    </row>
    <row r="75" spans="1:13" ht="15" customHeight="1">
      <c r="A75" s="5" t="s">
        <v>22</v>
      </c>
      <c r="B75" s="12">
        <v>2005</v>
      </c>
      <c r="C75" s="12">
        <v>1</v>
      </c>
      <c r="D75" s="84">
        <v>0.011</v>
      </c>
      <c r="E75" s="79">
        <v>0.01</v>
      </c>
      <c r="F75" s="79">
        <v>0.012</v>
      </c>
      <c r="G75" s="83">
        <v>0.469156</v>
      </c>
      <c r="H75" s="83">
        <v>0.797146</v>
      </c>
      <c r="I75" s="84">
        <v>0.015</v>
      </c>
      <c r="J75" s="79">
        <v>0.006</v>
      </c>
      <c r="K75" s="79">
        <v>0.1</v>
      </c>
      <c r="L75" s="79">
        <v>0.1</v>
      </c>
      <c r="M75" s="79">
        <v>0.0008</v>
      </c>
    </row>
    <row r="76" spans="1:13" ht="15" customHeight="1">
      <c r="A76" s="5" t="s">
        <v>23</v>
      </c>
      <c r="B76" s="12">
        <v>2004</v>
      </c>
      <c r="C76" s="12">
        <v>12</v>
      </c>
      <c r="D76" s="84">
        <v>0.011</v>
      </c>
      <c r="E76" s="79">
        <v>0.01</v>
      </c>
      <c r="F76" s="79">
        <v>0.012</v>
      </c>
      <c r="G76" s="83">
        <v>0.384639</v>
      </c>
      <c r="H76" s="83">
        <v>0.672876</v>
      </c>
      <c r="I76" s="84">
        <v>0.015</v>
      </c>
      <c r="J76" s="79">
        <v>0.006</v>
      </c>
      <c r="K76" s="79">
        <v>0.1</v>
      </c>
      <c r="L76" s="79">
        <v>0.1</v>
      </c>
      <c r="M76" s="79">
        <v>0.0008</v>
      </c>
    </row>
    <row r="77" spans="1:13" ht="15" customHeight="1">
      <c r="A77" s="5" t="s">
        <v>24</v>
      </c>
      <c r="B77" s="12">
        <v>2004</v>
      </c>
      <c r="C77" s="12">
        <v>11</v>
      </c>
      <c r="D77" s="84">
        <v>0.011</v>
      </c>
      <c r="E77" s="79">
        <v>0.01</v>
      </c>
      <c r="F77" s="79">
        <v>0.012</v>
      </c>
      <c r="G77" s="83">
        <v>0.383327</v>
      </c>
      <c r="H77" s="83">
        <v>0.694666</v>
      </c>
      <c r="I77" s="84">
        <v>0.015</v>
      </c>
      <c r="J77" s="79">
        <v>0.006</v>
      </c>
      <c r="K77" s="79">
        <v>0.1</v>
      </c>
      <c r="L77" s="79">
        <v>0.1</v>
      </c>
      <c r="M77" s="79">
        <v>0.0008</v>
      </c>
    </row>
    <row r="78" spans="1:13" ht="15" customHeight="1">
      <c r="A78" s="5" t="s">
        <v>25</v>
      </c>
      <c r="B78" s="12">
        <v>2004</v>
      </c>
      <c r="C78" s="12">
        <v>10</v>
      </c>
      <c r="D78" s="84">
        <v>0.011</v>
      </c>
      <c r="E78" s="79">
        <v>0.01</v>
      </c>
      <c r="F78" s="79">
        <v>0.012</v>
      </c>
      <c r="G78" s="83">
        <v>0.384144</v>
      </c>
      <c r="H78" s="83">
        <v>0.69755</v>
      </c>
      <c r="I78" s="84">
        <v>0.015</v>
      </c>
      <c r="J78" s="79">
        <v>0.006</v>
      </c>
      <c r="K78" s="79">
        <v>0.1</v>
      </c>
      <c r="L78" s="79">
        <v>0.1</v>
      </c>
      <c r="M78" s="79">
        <v>0.0008</v>
      </c>
    </row>
    <row r="79" spans="1:13" ht="15" customHeight="1">
      <c r="A79" s="5" t="s">
        <v>26</v>
      </c>
      <c r="B79" s="12">
        <v>2004</v>
      </c>
      <c r="C79" s="12">
        <v>9</v>
      </c>
      <c r="D79" s="84">
        <v>0.011</v>
      </c>
      <c r="E79" s="79">
        <v>0.01</v>
      </c>
      <c r="F79" s="79">
        <v>0.012</v>
      </c>
      <c r="G79" s="83">
        <v>0.400165</v>
      </c>
      <c r="H79" s="83">
        <v>0.719958</v>
      </c>
      <c r="I79" s="84">
        <v>0.015</v>
      </c>
      <c r="J79" s="79">
        <v>0.006</v>
      </c>
      <c r="K79" s="79">
        <v>0.1</v>
      </c>
      <c r="L79" s="79">
        <v>0.1</v>
      </c>
      <c r="M79" s="79">
        <v>0.0008</v>
      </c>
    </row>
    <row r="80" spans="1:13" ht="15" customHeight="1">
      <c r="A80" s="5" t="s">
        <v>27</v>
      </c>
      <c r="B80" s="12">
        <v>2004</v>
      </c>
      <c r="C80" s="12">
        <v>8</v>
      </c>
      <c r="D80" s="84">
        <v>0.011</v>
      </c>
      <c r="E80" s="79">
        <v>0.01</v>
      </c>
      <c r="F80" s="79">
        <v>0.012</v>
      </c>
      <c r="G80" s="83">
        <v>0.393647</v>
      </c>
      <c r="H80" s="83">
        <v>0.691429</v>
      </c>
      <c r="I80" s="84">
        <v>0.015</v>
      </c>
      <c r="J80" s="79">
        <v>0.006</v>
      </c>
      <c r="K80" s="79">
        <v>0.1</v>
      </c>
      <c r="L80" s="79">
        <v>0.1</v>
      </c>
      <c r="M80" s="79">
        <v>0.0008</v>
      </c>
    </row>
    <row r="81" spans="1:13" ht="15" customHeight="1">
      <c r="A81" s="5" t="s">
        <v>4</v>
      </c>
      <c r="B81" s="12">
        <v>2004</v>
      </c>
      <c r="C81" s="12">
        <v>7</v>
      </c>
      <c r="D81" s="84">
        <v>0.011</v>
      </c>
      <c r="E81" s="79">
        <v>0.01</v>
      </c>
      <c r="F81" s="79">
        <v>0.012</v>
      </c>
      <c r="G81" s="83">
        <v>0.363926</v>
      </c>
      <c r="H81" s="83">
        <v>0.633747</v>
      </c>
      <c r="I81" s="84">
        <v>0.015</v>
      </c>
      <c r="J81" s="79">
        <v>0.006</v>
      </c>
      <c r="K81" s="79">
        <v>0.1</v>
      </c>
      <c r="L81" s="79">
        <v>0.1</v>
      </c>
      <c r="M81" s="79">
        <v>0.0008</v>
      </c>
    </row>
    <row r="82" spans="1:13" ht="15" customHeight="1">
      <c r="A82" s="5" t="s">
        <v>29</v>
      </c>
      <c r="B82" s="12">
        <v>2004</v>
      </c>
      <c r="C82" s="12">
        <v>6</v>
      </c>
      <c r="D82" s="84">
        <v>0.011</v>
      </c>
      <c r="E82" s="79">
        <v>0.01</v>
      </c>
      <c r="F82" s="79">
        <v>0.012</v>
      </c>
      <c r="G82" s="83">
        <v>0.3642</v>
      </c>
      <c r="H82" s="83">
        <v>0.6793</v>
      </c>
      <c r="I82" s="84">
        <v>0.015</v>
      </c>
      <c r="J82" s="79">
        <v>0.006</v>
      </c>
      <c r="K82" s="79">
        <v>0.1</v>
      </c>
      <c r="L82" s="79">
        <v>0.1</v>
      </c>
      <c r="M82" s="79">
        <v>0.0008</v>
      </c>
    </row>
    <row r="83" spans="1:13" ht="15" customHeight="1">
      <c r="A83" s="5" t="s">
        <v>2</v>
      </c>
      <c r="B83" s="12">
        <v>2004</v>
      </c>
      <c r="C83" s="12">
        <v>5</v>
      </c>
      <c r="D83" s="84">
        <v>0.011</v>
      </c>
      <c r="E83" s="79">
        <v>0.01</v>
      </c>
      <c r="F83" s="79">
        <v>0.012</v>
      </c>
      <c r="G83" s="83">
        <v>0.3444</v>
      </c>
      <c r="H83" s="83">
        <v>0.6283</v>
      </c>
      <c r="I83" s="84">
        <v>0.015</v>
      </c>
      <c r="J83" s="79">
        <v>0.006</v>
      </c>
      <c r="K83" s="79">
        <v>0.1</v>
      </c>
      <c r="L83" s="79">
        <v>0.1</v>
      </c>
      <c r="M83" s="79">
        <v>0.0008</v>
      </c>
    </row>
    <row r="84" spans="1:13" ht="15" customHeight="1">
      <c r="A84" s="5" t="s">
        <v>30</v>
      </c>
      <c r="B84" s="12">
        <v>2004</v>
      </c>
      <c r="C84" s="12">
        <v>4</v>
      </c>
      <c r="D84" s="84">
        <v>0.011</v>
      </c>
      <c r="E84" s="79">
        <v>0.01</v>
      </c>
      <c r="F84" s="79">
        <v>0.012</v>
      </c>
      <c r="G84" s="83">
        <v>0.4217</v>
      </c>
      <c r="H84" s="83">
        <v>0.7281</v>
      </c>
      <c r="I84" s="84">
        <v>0.015</v>
      </c>
      <c r="J84" s="79">
        <v>0.006</v>
      </c>
      <c r="K84" s="79">
        <v>0.1</v>
      </c>
      <c r="L84" s="79">
        <v>0.1</v>
      </c>
      <c r="M84" s="79">
        <v>0.0008</v>
      </c>
    </row>
    <row r="85" spans="1:13" s="23" customFormat="1" ht="15.75" customHeight="1">
      <c r="A85" s="5" t="s">
        <v>20</v>
      </c>
      <c r="B85" s="12">
        <v>2004</v>
      </c>
      <c r="C85" s="87">
        <v>3</v>
      </c>
      <c r="D85" s="79">
        <v>0.011</v>
      </c>
      <c r="E85" s="79">
        <v>0</v>
      </c>
      <c r="F85" s="79">
        <v>0</v>
      </c>
      <c r="G85" s="83">
        <v>0.4779</v>
      </c>
      <c r="H85" s="83">
        <v>0.8251</v>
      </c>
      <c r="I85" s="79">
        <v>0.015</v>
      </c>
      <c r="J85" s="79">
        <v>0.006</v>
      </c>
      <c r="K85" s="79">
        <v>0.1</v>
      </c>
      <c r="L85" s="79">
        <v>0.1</v>
      </c>
      <c r="M85" s="79">
        <v>0.0008</v>
      </c>
    </row>
    <row r="86" spans="1:13" s="23" customFormat="1" ht="15.75" customHeight="1">
      <c r="A86" s="5" t="s">
        <v>21</v>
      </c>
      <c r="B86" s="12">
        <v>2004</v>
      </c>
      <c r="C86" s="87">
        <v>2</v>
      </c>
      <c r="D86" s="79">
        <v>0.011</v>
      </c>
      <c r="E86" s="79">
        <v>0</v>
      </c>
      <c r="F86" s="79">
        <v>0</v>
      </c>
      <c r="G86" s="69">
        <v>0.470149</v>
      </c>
      <c r="H86" s="80">
        <v>0.817558</v>
      </c>
      <c r="I86" s="79">
        <v>0.015</v>
      </c>
      <c r="J86" s="79">
        <v>0.006</v>
      </c>
      <c r="K86" s="79">
        <v>0.1</v>
      </c>
      <c r="L86" s="79">
        <v>0.1</v>
      </c>
      <c r="M86" s="79">
        <v>0.0008</v>
      </c>
    </row>
    <row r="87" spans="1:13" s="23" customFormat="1" ht="15.75" customHeight="1">
      <c r="A87" s="5" t="s">
        <v>22</v>
      </c>
      <c r="B87" s="12">
        <v>2004</v>
      </c>
      <c r="C87" s="87">
        <v>1</v>
      </c>
      <c r="D87" s="79">
        <v>0.005</v>
      </c>
      <c r="E87" s="79">
        <v>0</v>
      </c>
      <c r="F87" s="79">
        <v>0</v>
      </c>
      <c r="G87" s="69">
        <v>0.469156</v>
      </c>
      <c r="H87" s="80">
        <v>0.797146</v>
      </c>
      <c r="I87" s="79">
        <v>0.015</v>
      </c>
      <c r="J87" s="79">
        <v>0.006</v>
      </c>
      <c r="K87" s="79">
        <v>0.1</v>
      </c>
      <c r="L87" s="79">
        <v>0.1</v>
      </c>
      <c r="M87" s="79">
        <v>0.0008</v>
      </c>
    </row>
    <row r="88" spans="1:13" s="23" customFormat="1" ht="15.75" customHeight="1">
      <c r="A88" s="5" t="s">
        <v>23</v>
      </c>
      <c r="B88" s="12">
        <v>2003</v>
      </c>
      <c r="C88" s="87">
        <v>12</v>
      </c>
      <c r="D88" s="79">
        <v>0.005</v>
      </c>
      <c r="E88" s="79">
        <v>0</v>
      </c>
      <c r="F88" s="79">
        <v>0.012</v>
      </c>
      <c r="G88" s="69">
        <v>0.4702</v>
      </c>
      <c r="H88" s="80">
        <v>0.7867</v>
      </c>
      <c r="I88" s="79">
        <v>0.015</v>
      </c>
      <c r="J88" s="79">
        <v>0.006</v>
      </c>
      <c r="K88" s="79">
        <v>0.1</v>
      </c>
      <c r="L88" s="79">
        <v>0.1</v>
      </c>
      <c r="M88" s="79">
        <v>0.0008</v>
      </c>
    </row>
    <row r="89" spans="1:13" s="23" customFormat="1" ht="15.75" customHeight="1">
      <c r="A89" s="5" t="s">
        <v>24</v>
      </c>
      <c r="B89" s="12">
        <v>2003</v>
      </c>
      <c r="C89" s="87">
        <v>11</v>
      </c>
      <c r="D89" s="79">
        <v>0.005</v>
      </c>
      <c r="E89" s="79">
        <v>0</v>
      </c>
      <c r="F89" s="79">
        <v>0.012</v>
      </c>
      <c r="G89" s="69">
        <v>0.4643</v>
      </c>
      <c r="H89" s="80">
        <v>0.7899</v>
      </c>
      <c r="I89" s="79">
        <v>0.015</v>
      </c>
      <c r="J89" s="79">
        <v>0.006</v>
      </c>
      <c r="K89" s="79">
        <v>0.1</v>
      </c>
      <c r="L89" s="79">
        <v>0.1</v>
      </c>
      <c r="M89" s="79">
        <v>0.0008</v>
      </c>
    </row>
    <row r="90" spans="1:13" s="23" customFormat="1" ht="15.75" customHeight="1">
      <c r="A90" s="5" t="s">
        <v>25</v>
      </c>
      <c r="B90" s="12">
        <v>2003</v>
      </c>
      <c r="C90" s="87">
        <v>10</v>
      </c>
      <c r="D90" s="79">
        <v>0.005</v>
      </c>
      <c r="E90" s="79">
        <v>0</v>
      </c>
      <c r="F90" s="79">
        <v>0.012</v>
      </c>
      <c r="G90" s="69">
        <v>0.4925</v>
      </c>
      <c r="H90" s="80">
        <v>0.8458</v>
      </c>
      <c r="I90" s="79">
        <v>0.015</v>
      </c>
      <c r="J90" s="79">
        <v>0.006</v>
      </c>
      <c r="K90" s="79">
        <v>0.1</v>
      </c>
      <c r="L90" s="79">
        <v>0.1</v>
      </c>
      <c r="M90" s="79">
        <v>0.0008</v>
      </c>
    </row>
    <row r="91" spans="1:13" s="23" customFormat="1" ht="15.75" customHeight="1">
      <c r="A91" s="5" t="s">
        <v>26</v>
      </c>
      <c r="B91" s="12">
        <v>2003</v>
      </c>
      <c r="C91" s="87">
        <v>9</v>
      </c>
      <c r="D91" s="79">
        <v>0.005</v>
      </c>
      <c r="E91" s="79">
        <v>0</v>
      </c>
      <c r="F91" s="79">
        <v>0.012</v>
      </c>
      <c r="G91" s="69">
        <v>0.4691</v>
      </c>
      <c r="H91" s="80">
        <v>0.8117</v>
      </c>
      <c r="I91" s="79">
        <v>0.015</v>
      </c>
      <c r="J91" s="79">
        <v>0.006</v>
      </c>
      <c r="K91" s="79">
        <v>0.1</v>
      </c>
      <c r="L91" s="79">
        <v>0.1</v>
      </c>
      <c r="M91" s="79">
        <v>0.0008</v>
      </c>
    </row>
    <row r="92" spans="1:13" s="23" customFormat="1" ht="15.75" customHeight="1">
      <c r="A92" s="5" t="s">
        <v>27</v>
      </c>
      <c r="B92" s="12">
        <v>2003</v>
      </c>
      <c r="C92" s="87">
        <v>8</v>
      </c>
      <c r="D92" s="79">
        <v>0.005</v>
      </c>
      <c r="E92" s="79">
        <v>0</v>
      </c>
      <c r="F92" s="79">
        <v>0.012</v>
      </c>
      <c r="G92" s="69">
        <v>0.4505</v>
      </c>
      <c r="H92" s="80">
        <v>0.7575</v>
      </c>
      <c r="I92" s="79">
        <v>0.015</v>
      </c>
      <c r="J92" s="79">
        <v>0.006</v>
      </c>
      <c r="K92" s="79">
        <v>0.1</v>
      </c>
      <c r="L92" s="79">
        <v>0.1</v>
      </c>
      <c r="M92" s="79">
        <v>0.0008</v>
      </c>
    </row>
    <row r="93" spans="1:13" s="23" customFormat="1" ht="15.75" customHeight="1">
      <c r="A93" s="5" t="s">
        <v>4</v>
      </c>
      <c r="B93" s="12">
        <v>2003</v>
      </c>
      <c r="C93" s="87">
        <v>7</v>
      </c>
      <c r="D93" s="79">
        <v>0.005</v>
      </c>
      <c r="E93" s="79">
        <v>0.005</v>
      </c>
      <c r="F93" s="79">
        <v>0.012</v>
      </c>
      <c r="G93" s="69">
        <v>0.4576</v>
      </c>
      <c r="H93" s="80">
        <v>0.76</v>
      </c>
      <c r="I93" s="79">
        <v>0.015</v>
      </c>
      <c r="J93" s="79">
        <v>0.006</v>
      </c>
      <c r="K93" s="79">
        <v>0.1</v>
      </c>
      <c r="L93" s="79">
        <v>0.1</v>
      </c>
      <c r="M93" s="79">
        <v>0.0008</v>
      </c>
    </row>
    <row r="94" spans="1:13" s="23" customFormat="1" ht="15.75" customHeight="1">
      <c r="A94" s="5" t="s">
        <v>3</v>
      </c>
      <c r="B94" s="12">
        <v>2003</v>
      </c>
      <c r="C94" s="87">
        <v>6</v>
      </c>
      <c r="D94" s="79">
        <v>0.005</v>
      </c>
      <c r="E94" s="79">
        <v>0.005</v>
      </c>
      <c r="F94" s="79">
        <v>0.012</v>
      </c>
      <c r="G94" s="69">
        <v>0.4654</v>
      </c>
      <c r="H94" s="80">
        <v>0.7763</v>
      </c>
      <c r="I94" s="79">
        <v>0.015</v>
      </c>
      <c r="J94" s="79">
        <v>0.006</v>
      </c>
      <c r="K94" s="79">
        <v>0.1</v>
      </c>
      <c r="L94" s="79">
        <v>0.1</v>
      </c>
      <c r="M94" s="79">
        <v>0.0008</v>
      </c>
    </row>
    <row r="95" spans="1:13" s="23" customFormat="1" ht="15.75" customHeight="1">
      <c r="A95" s="5" t="s">
        <v>2</v>
      </c>
      <c r="B95" s="12">
        <v>2003</v>
      </c>
      <c r="C95" s="87">
        <v>5</v>
      </c>
      <c r="D95" s="79">
        <v>0.005</v>
      </c>
      <c r="E95" s="79">
        <v>0.005</v>
      </c>
      <c r="F95" s="79">
        <v>0.012</v>
      </c>
      <c r="G95" s="69">
        <v>0.463</v>
      </c>
      <c r="H95" s="80">
        <v>0.7921</v>
      </c>
      <c r="I95" s="79">
        <v>0.015</v>
      </c>
      <c r="J95" s="79">
        <v>0.006</v>
      </c>
      <c r="K95" s="79">
        <v>0.1</v>
      </c>
      <c r="L95" s="79">
        <v>0.1</v>
      </c>
      <c r="M95" s="79">
        <v>0.0008</v>
      </c>
    </row>
    <row r="96" spans="1:13" s="23" customFormat="1" ht="15.75" customHeight="1">
      <c r="A96" s="5" t="s">
        <v>30</v>
      </c>
      <c r="B96" s="12">
        <v>2003</v>
      </c>
      <c r="C96" s="87">
        <v>4</v>
      </c>
      <c r="D96" s="79">
        <v>0.005</v>
      </c>
      <c r="E96" s="79">
        <v>0.005</v>
      </c>
      <c r="F96" s="79">
        <v>0.012</v>
      </c>
      <c r="G96" s="69">
        <v>0.4667</v>
      </c>
      <c r="H96" s="80">
        <v>0.7985</v>
      </c>
      <c r="I96" s="79">
        <v>0.015</v>
      </c>
      <c r="J96" s="79">
        <v>0.006</v>
      </c>
      <c r="K96" s="79">
        <v>0.1</v>
      </c>
      <c r="L96" s="79">
        <v>0.1</v>
      </c>
      <c r="M96" s="79">
        <v>0.0008</v>
      </c>
    </row>
    <row r="97" spans="1:13" ht="15.75" customHeight="1">
      <c r="A97" s="5" t="s">
        <v>20</v>
      </c>
      <c r="B97" s="5">
        <v>2003</v>
      </c>
      <c r="C97" s="5">
        <v>3</v>
      </c>
      <c r="D97" s="79">
        <v>0.005</v>
      </c>
      <c r="E97" s="79">
        <v>0.005</v>
      </c>
      <c r="F97" s="79">
        <v>0.012</v>
      </c>
      <c r="G97" s="69">
        <v>0.4673</v>
      </c>
      <c r="H97" s="69">
        <v>0.804979</v>
      </c>
      <c r="I97" s="79">
        <v>0.015</v>
      </c>
      <c r="J97" s="79">
        <v>0.006</v>
      </c>
      <c r="K97" s="79">
        <v>0.1</v>
      </c>
      <c r="L97" s="79">
        <v>0.1</v>
      </c>
      <c r="M97" s="79">
        <v>0.0008</v>
      </c>
    </row>
    <row r="98" spans="1:13" ht="15.75" customHeight="1">
      <c r="A98" s="5" t="s">
        <v>21</v>
      </c>
      <c r="B98" s="5">
        <v>2003</v>
      </c>
      <c r="C98" s="5">
        <v>2</v>
      </c>
      <c r="D98" s="79">
        <v>0.005</v>
      </c>
      <c r="E98" s="79">
        <v>0.005</v>
      </c>
      <c r="F98" s="79">
        <v>0.012</v>
      </c>
      <c r="G98" s="69">
        <v>0.466498</v>
      </c>
      <c r="H98" s="69">
        <v>0.809907</v>
      </c>
      <c r="I98" s="79">
        <v>0.015</v>
      </c>
      <c r="J98" s="79">
        <v>0.006</v>
      </c>
      <c r="K98" s="79">
        <v>0.1</v>
      </c>
      <c r="L98" s="79">
        <v>0.1</v>
      </c>
      <c r="M98" s="79">
        <v>0.0008</v>
      </c>
    </row>
    <row r="99" spans="1:13" ht="15.75" customHeight="1">
      <c r="A99" s="5" t="s">
        <v>22</v>
      </c>
      <c r="B99" s="5">
        <v>2003</v>
      </c>
      <c r="C99" s="5">
        <v>1</v>
      </c>
      <c r="D99" s="79">
        <v>0.005</v>
      </c>
      <c r="E99" s="79">
        <v>0.005</v>
      </c>
      <c r="F99" s="79">
        <v>0.012</v>
      </c>
      <c r="G99" s="69">
        <v>0.466416</v>
      </c>
      <c r="H99" s="69">
        <v>0.811661</v>
      </c>
      <c r="I99" s="79">
        <v>0.015</v>
      </c>
      <c r="J99" s="79">
        <v>0.006</v>
      </c>
      <c r="K99" s="79">
        <v>0.1</v>
      </c>
      <c r="L99" s="79">
        <v>0.1</v>
      </c>
      <c r="M99" s="79">
        <v>0.0008</v>
      </c>
    </row>
    <row r="100" spans="1:13" ht="15.75" customHeight="1">
      <c r="A100" s="5" t="s">
        <v>23</v>
      </c>
      <c r="B100" s="5">
        <v>2002</v>
      </c>
      <c r="C100" s="5">
        <v>12</v>
      </c>
      <c r="D100" s="79">
        <v>0.005</v>
      </c>
      <c r="E100" s="79">
        <v>0.005</v>
      </c>
      <c r="F100" s="79">
        <v>0.012</v>
      </c>
      <c r="G100" s="69">
        <v>0.468206</v>
      </c>
      <c r="H100" s="69">
        <v>0.790781</v>
      </c>
      <c r="I100" s="79">
        <v>0.015</v>
      </c>
      <c r="J100" s="79">
        <v>0.006</v>
      </c>
      <c r="K100" s="79">
        <v>0.1</v>
      </c>
      <c r="L100" s="79">
        <v>0.1</v>
      </c>
      <c r="M100" s="79">
        <v>0.0008</v>
      </c>
    </row>
    <row r="101" spans="1:13" ht="15.75" customHeight="1">
      <c r="A101" s="5" t="s">
        <v>24</v>
      </c>
      <c r="B101" s="5">
        <v>2002</v>
      </c>
      <c r="C101" s="5">
        <v>11</v>
      </c>
      <c r="D101" s="79">
        <v>0.005</v>
      </c>
      <c r="E101" s="79">
        <v>0</v>
      </c>
      <c r="F101" s="79">
        <v>0.012</v>
      </c>
      <c r="G101" s="69">
        <v>0.470041</v>
      </c>
      <c r="H101" s="69">
        <v>0.806816</v>
      </c>
      <c r="I101" s="79">
        <v>0.015</v>
      </c>
      <c r="J101" s="79">
        <v>0.006</v>
      </c>
      <c r="K101" s="79">
        <v>0.1</v>
      </c>
      <c r="L101" s="79">
        <v>0.1</v>
      </c>
      <c r="M101" s="79">
        <v>0.0008</v>
      </c>
    </row>
    <row r="102" spans="1:13" ht="15.75" customHeight="1">
      <c r="A102" s="5" t="s">
        <v>25</v>
      </c>
      <c r="B102" s="5">
        <v>2002</v>
      </c>
      <c r="C102" s="5">
        <v>10</v>
      </c>
      <c r="D102" s="79">
        <v>0.005</v>
      </c>
      <c r="E102" s="79">
        <v>0</v>
      </c>
      <c r="F102" s="79">
        <v>0.012</v>
      </c>
      <c r="G102" s="69">
        <v>0.481208</v>
      </c>
      <c r="H102" s="69">
        <v>0.827515</v>
      </c>
      <c r="I102" s="79">
        <v>0.015</v>
      </c>
      <c r="J102" s="79">
        <v>0.006</v>
      </c>
      <c r="K102" s="79">
        <v>0.1</v>
      </c>
      <c r="L102" s="79">
        <v>0.1</v>
      </c>
      <c r="M102" s="79">
        <v>0.0008</v>
      </c>
    </row>
    <row r="103" spans="1:13" ht="15.75" customHeight="1">
      <c r="A103" s="5" t="s">
        <v>26</v>
      </c>
      <c r="B103" s="5">
        <v>2002</v>
      </c>
      <c r="C103" s="5">
        <v>9</v>
      </c>
      <c r="D103" s="79">
        <v>0.005</v>
      </c>
      <c r="E103" s="79">
        <v>0</v>
      </c>
      <c r="F103" s="79">
        <v>0.012</v>
      </c>
      <c r="G103" s="69">
        <v>0.475077</v>
      </c>
      <c r="H103" s="69">
        <v>0.821432</v>
      </c>
      <c r="I103" s="79">
        <v>0.015</v>
      </c>
      <c r="J103" s="79">
        <v>0.006</v>
      </c>
      <c r="K103" s="79">
        <v>0.1</v>
      </c>
      <c r="L103" s="79">
        <v>0.1</v>
      </c>
      <c r="M103" s="79">
        <v>0.0008</v>
      </c>
    </row>
    <row r="104" spans="1:13" ht="15.75" customHeight="1">
      <c r="A104" s="5" t="s">
        <v>27</v>
      </c>
      <c r="B104" s="5">
        <v>2002</v>
      </c>
      <c r="C104" s="5">
        <v>8</v>
      </c>
      <c r="D104" s="79">
        <v>0.005</v>
      </c>
      <c r="E104" s="79">
        <v>0</v>
      </c>
      <c r="F104" s="79">
        <v>0.012</v>
      </c>
      <c r="G104" s="69">
        <v>0.46487</v>
      </c>
      <c r="H104" s="69">
        <v>0.783141</v>
      </c>
      <c r="I104" s="79">
        <v>0.015</v>
      </c>
      <c r="J104" s="79">
        <v>0.006</v>
      </c>
      <c r="K104" s="79">
        <v>0.1</v>
      </c>
      <c r="L104" s="79">
        <v>0.1</v>
      </c>
      <c r="M104" s="79">
        <v>0.0008</v>
      </c>
    </row>
    <row r="105" spans="1:13" ht="15.75" customHeight="1">
      <c r="A105" s="5" t="s">
        <v>28</v>
      </c>
      <c r="B105" s="5">
        <v>2002</v>
      </c>
      <c r="C105" s="5">
        <v>7</v>
      </c>
      <c r="D105" s="79">
        <v>0.005</v>
      </c>
      <c r="E105" s="79">
        <v>0</v>
      </c>
      <c r="F105" s="79">
        <v>0.012</v>
      </c>
      <c r="G105" s="69">
        <v>0.463331</v>
      </c>
      <c r="H105" s="69">
        <v>0.774058</v>
      </c>
      <c r="I105" s="79">
        <v>0.015</v>
      </c>
      <c r="J105" s="79">
        <v>0.006</v>
      </c>
      <c r="K105" s="79">
        <v>0.1</v>
      </c>
      <c r="L105" s="79">
        <v>0.1</v>
      </c>
      <c r="M105" s="79">
        <v>0.0008</v>
      </c>
    </row>
    <row r="106" spans="1:13" ht="15.75" customHeight="1">
      <c r="A106" s="5" t="s">
        <v>29</v>
      </c>
      <c r="B106" s="5">
        <v>2002</v>
      </c>
      <c r="C106" s="5">
        <v>6</v>
      </c>
      <c r="D106" s="79">
        <v>0.011</v>
      </c>
      <c r="E106" s="79">
        <v>0</v>
      </c>
      <c r="F106" s="79">
        <v>0.012</v>
      </c>
      <c r="G106" s="69">
        <v>0.441811</v>
      </c>
      <c r="H106" s="69">
        <v>0.753882</v>
      </c>
      <c r="I106" s="79">
        <v>0.015</v>
      </c>
      <c r="J106" s="79">
        <v>0.006</v>
      </c>
      <c r="K106" s="79">
        <v>0.1</v>
      </c>
      <c r="L106" s="79">
        <v>0.1</v>
      </c>
      <c r="M106" s="79">
        <v>0.0008</v>
      </c>
    </row>
    <row r="107" spans="1:13" ht="15.75" customHeight="1">
      <c r="A107" s="5" t="s">
        <v>2</v>
      </c>
      <c r="B107" s="5">
        <v>2002</v>
      </c>
      <c r="C107" s="5">
        <v>5</v>
      </c>
      <c r="D107" s="79">
        <v>0.011</v>
      </c>
      <c r="E107" s="79">
        <v>0</v>
      </c>
      <c r="F107" s="79">
        <v>0.012</v>
      </c>
      <c r="G107" s="69">
        <v>0.466392</v>
      </c>
      <c r="H107" s="69">
        <v>0.812439</v>
      </c>
      <c r="I107" s="79">
        <v>0.015</v>
      </c>
      <c r="J107" s="79">
        <v>0.006</v>
      </c>
      <c r="K107" s="79">
        <v>0.1</v>
      </c>
      <c r="L107" s="79">
        <v>0.1</v>
      </c>
      <c r="M107" s="79">
        <v>0.0008</v>
      </c>
    </row>
    <row r="108" spans="1:13" ht="15.75" customHeight="1">
      <c r="A108" s="5" t="s">
        <v>30</v>
      </c>
      <c r="B108" s="5">
        <v>2002</v>
      </c>
      <c r="C108" s="5">
        <v>4</v>
      </c>
      <c r="D108" s="79">
        <v>0.011</v>
      </c>
      <c r="E108" s="79">
        <v>0</v>
      </c>
      <c r="F108" s="79">
        <v>0.012</v>
      </c>
      <c r="G108" s="69">
        <v>0.463211</v>
      </c>
      <c r="H108" s="69">
        <v>0.807333</v>
      </c>
      <c r="I108" s="79">
        <v>0.015</v>
      </c>
      <c r="J108" s="79">
        <v>0.006</v>
      </c>
      <c r="K108" s="79">
        <v>0.1</v>
      </c>
      <c r="L108" s="79">
        <v>0.1</v>
      </c>
      <c r="M108" s="79">
        <v>0.0008</v>
      </c>
    </row>
    <row r="109" spans="1:13" ht="15.75" customHeight="1">
      <c r="A109" s="5" t="s">
        <v>20</v>
      </c>
      <c r="B109" s="5">
        <v>2002</v>
      </c>
      <c r="C109" s="5">
        <v>3</v>
      </c>
      <c r="D109" s="79">
        <v>0.011</v>
      </c>
      <c r="E109" s="79">
        <v>0</v>
      </c>
      <c r="F109" s="79">
        <v>0.012</v>
      </c>
      <c r="G109" s="69">
        <v>0.453778</v>
      </c>
      <c r="H109" s="69">
        <v>0.790474</v>
      </c>
      <c r="I109" s="79">
        <v>0.015</v>
      </c>
      <c r="J109" s="79">
        <v>0.006</v>
      </c>
      <c r="K109" s="79">
        <v>0.1</v>
      </c>
      <c r="L109" s="79">
        <v>0.1</v>
      </c>
      <c r="M109" s="79">
        <v>0.0008</v>
      </c>
    </row>
    <row r="110" spans="1:13" ht="15.75" customHeight="1">
      <c r="A110" s="5" t="s">
        <v>21</v>
      </c>
      <c r="B110" s="5">
        <v>2002</v>
      </c>
      <c r="C110" s="5">
        <v>2</v>
      </c>
      <c r="D110" s="79">
        <v>0.011</v>
      </c>
      <c r="E110" s="79">
        <v>0</v>
      </c>
      <c r="F110" s="79">
        <v>0.012</v>
      </c>
      <c r="G110" s="69">
        <v>0.465717</v>
      </c>
      <c r="H110" s="69">
        <v>0.809585</v>
      </c>
      <c r="I110" s="79">
        <v>0.015</v>
      </c>
      <c r="J110" s="79">
        <v>0.006</v>
      </c>
      <c r="K110" s="79">
        <v>0.1</v>
      </c>
      <c r="L110" s="79">
        <v>0.1</v>
      </c>
      <c r="M110" s="79">
        <v>0.0008</v>
      </c>
    </row>
    <row r="111" spans="1:13" ht="15.75" customHeight="1">
      <c r="A111" s="5" t="s">
        <v>22</v>
      </c>
      <c r="B111" s="5">
        <v>2002</v>
      </c>
      <c r="C111" s="5">
        <v>1</v>
      </c>
      <c r="D111" s="79">
        <v>0.011</v>
      </c>
      <c r="E111" s="79">
        <v>0</v>
      </c>
      <c r="F111" s="79">
        <v>0.012</v>
      </c>
      <c r="G111" s="69">
        <v>0.461876</v>
      </c>
      <c r="H111" s="69">
        <v>0.804311</v>
      </c>
      <c r="I111" s="79">
        <v>0.015</v>
      </c>
      <c r="J111" s="79">
        <v>0.006</v>
      </c>
      <c r="K111" s="79">
        <v>0.1</v>
      </c>
      <c r="L111" s="79">
        <v>0.1</v>
      </c>
      <c r="M111" s="79">
        <v>0.0008</v>
      </c>
    </row>
    <row r="112" spans="1:13" ht="15.75" customHeight="1">
      <c r="A112" s="5" t="s">
        <v>23</v>
      </c>
      <c r="B112" s="5">
        <v>2001</v>
      </c>
      <c r="C112" s="5">
        <v>12</v>
      </c>
      <c r="D112" s="79">
        <v>0.011</v>
      </c>
      <c r="E112" s="79">
        <v>0</v>
      </c>
      <c r="F112" s="79">
        <v>0.012</v>
      </c>
      <c r="G112" s="69">
        <v>0.443207</v>
      </c>
      <c r="H112" s="69">
        <v>0.759229</v>
      </c>
      <c r="I112" s="79">
        <v>0.015</v>
      </c>
      <c r="J112" s="79">
        <v>0.006</v>
      </c>
      <c r="K112" s="79">
        <v>0.1</v>
      </c>
      <c r="L112" s="79">
        <v>0.1</v>
      </c>
      <c r="M112" s="79">
        <v>0.0008</v>
      </c>
    </row>
    <row r="113" spans="1:13" ht="15.75" customHeight="1">
      <c r="A113" s="5" t="s">
        <v>24</v>
      </c>
      <c r="B113" s="5">
        <v>2001</v>
      </c>
      <c r="C113" s="5">
        <v>11</v>
      </c>
      <c r="D113" s="79">
        <v>0.011</v>
      </c>
      <c r="E113" s="79">
        <v>0</v>
      </c>
      <c r="F113" s="79">
        <v>0.012</v>
      </c>
      <c r="G113" s="69">
        <v>0.4663</v>
      </c>
      <c r="H113" s="69">
        <v>0.805</v>
      </c>
      <c r="J113" s="79">
        <v>0.006</v>
      </c>
      <c r="K113" s="79">
        <v>0.1</v>
      </c>
      <c r="L113" s="79">
        <v>0.1</v>
      </c>
      <c r="M113" s="79">
        <v>0.0008</v>
      </c>
    </row>
    <row r="114" spans="1:13" ht="15.75" customHeight="1">
      <c r="A114" s="5" t="s">
        <v>25</v>
      </c>
      <c r="B114" s="5">
        <v>2001</v>
      </c>
      <c r="C114" s="5">
        <v>10</v>
      </c>
      <c r="D114" s="79">
        <v>0.011</v>
      </c>
      <c r="E114" s="79">
        <v>0.01</v>
      </c>
      <c r="F114" s="79">
        <v>0.012</v>
      </c>
      <c r="G114" s="69">
        <v>0.4623</v>
      </c>
      <c r="H114" s="69">
        <v>0.8202</v>
      </c>
      <c r="I114" s="79">
        <v>0.015</v>
      </c>
      <c r="J114" s="79">
        <v>0.006</v>
      </c>
      <c r="K114" s="79">
        <v>0.1</v>
      </c>
      <c r="L114" s="79">
        <v>0.1</v>
      </c>
      <c r="M114" s="79">
        <v>0.0008</v>
      </c>
    </row>
    <row r="115" spans="1:13" ht="15.75" customHeight="1">
      <c r="A115" s="5" t="s">
        <v>26</v>
      </c>
      <c r="B115" s="5">
        <v>2001</v>
      </c>
      <c r="C115" s="5">
        <v>9</v>
      </c>
      <c r="D115" s="79">
        <v>0.011</v>
      </c>
      <c r="E115" s="79">
        <v>0.01</v>
      </c>
      <c r="F115" s="79">
        <v>0.012</v>
      </c>
      <c r="G115" s="69">
        <v>0.4419</v>
      </c>
      <c r="H115" s="69">
        <v>0.7868</v>
      </c>
      <c r="I115" s="79">
        <v>0.015</v>
      </c>
      <c r="J115" s="79">
        <v>0.006</v>
      </c>
      <c r="K115" s="79">
        <v>0.1</v>
      </c>
      <c r="L115" s="79">
        <v>0.1</v>
      </c>
      <c r="M115" s="79">
        <v>0.0008</v>
      </c>
    </row>
    <row r="116" spans="1:13" ht="15.75" customHeight="1">
      <c r="A116" s="5" t="s">
        <v>27</v>
      </c>
      <c r="B116" s="5">
        <v>2001</v>
      </c>
      <c r="C116" s="5">
        <v>8</v>
      </c>
      <c r="D116" s="79">
        <v>0.011</v>
      </c>
      <c r="E116" s="79">
        <v>0.01</v>
      </c>
      <c r="F116" s="79">
        <v>0.012</v>
      </c>
      <c r="G116" s="69">
        <v>0.4611</v>
      </c>
      <c r="H116" s="69">
        <v>0.7889</v>
      </c>
      <c r="I116" s="79">
        <v>0.015</v>
      </c>
      <c r="J116" s="79">
        <v>0.006</v>
      </c>
      <c r="K116" s="79">
        <v>0.1</v>
      </c>
      <c r="L116" s="79">
        <v>0.1</v>
      </c>
      <c r="M116" s="79">
        <v>0.0008</v>
      </c>
    </row>
    <row r="117" spans="1:13" ht="15.75" customHeight="1">
      <c r="A117" s="5" t="s">
        <v>28</v>
      </c>
      <c r="B117" s="5">
        <v>2001</v>
      </c>
      <c r="C117" s="5">
        <v>7</v>
      </c>
      <c r="D117" s="79">
        <v>0.011</v>
      </c>
      <c r="E117" s="79">
        <v>0.01</v>
      </c>
      <c r="F117" s="79">
        <v>0.012</v>
      </c>
      <c r="G117" s="69">
        <v>0.4528</v>
      </c>
      <c r="H117" s="69">
        <v>0.7633</v>
      </c>
      <c r="I117" s="79">
        <v>0.015</v>
      </c>
      <c r="J117" s="79">
        <v>0.006</v>
      </c>
      <c r="K117" s="79">
        <v>0.1</v>
      </c>
      <c r="L117" s="79">
        <v>0.1</v>
      </c>
      <c r="M117" s="79">
        <v>0.0008</v>
      </c>
    </row>
    <row r="118" spans="1:13" ht="15.75" customHeight="1">
      <c r="A118" s="5" t="s">
        <v>29</v>
      </c>
      <c r="B118" s="5">
        <v>2001</v>
      </c>
      <c r="C118" s="5">
        <v>6</v>
      </c>
      <c r="D118" s="79">
        <v>0.011</v>
      </c>
      <c r="E118" s="79">
        <v>0.01</v>
      </c>
      <c r="F118" s="79">
        <v>0.012</v>
      </c>
      <c r="G118" s="69">
        <v>0.4295</v>
      </c>
      <c r="H118" s="69">
        <v>0.7459</v>
      </c>
      <c r="I118" s="79">
        <v>0.0154</v>
      </c>
      <c r="J118" s="79">
        <v>0.0041</v>
      </c>
      <c r="K118" s="79">
        <v>0.1</v>
      </c>
      <c r="L118" s="79">
        <v>0.1</v>
      </c>
      <c r="M118" s="79">
        <v>0.0008</v>
      </c>
    </row>
    <row r="119" spans="1:13" ht="15.75" customHeight="1">
      <c r="A119" s="5" t="s">
        <v>2</v>
      </c>
      <c r="B119" s="5">
        <v>2001</v>
      </c>
      <c r="C119" s="5">
        <v>5</v>
      </c>
      <c r="D119" s="79">
        <v>0.011</v>
      </c>
      <c r="E119" s="79">
        <v>0.01</v>
      </c>
      <c r="F119" s="79">
        <v>0.012</v>
      </c>
      <c r="G119" s="69">
        <v>0.4464</v>
      </c>
      <c r="H119" s="69">
        <v>0.78644</v>
      </c>
      <c r="I119" s="79">
        <v>0.0154</v>
      </c>
      <c r="J119" s="79">
        <v>0.0041</v>
      </c>
      <c r="K119" s="79">
        <v>0.1</v>
      </c>
      <c r="L119" s="79">
        <v>0.1</v>
      </c>
      <c r="M119" s="79">
        <v>0.0008</v>
      </c>
    </row>
    <row r="120" spans="1:13" ht="15.75" customHeight="1">
      <c r="A120" s="5" t="s">
        <v>30</v>
      </c>
      <c r="B120" s="5">
        <v>2001</v>
      </c>
      <c r="C120" s="5">
        <v>4</v>
      </c>
      <c r="D120" s="79">
        <v>0.011</v>
      </c>
      <c r="E120" s="79">
        <v>0.01</v>
      </c>
      <c r="F120" s="79">
        <v>0.012</v>
      </c>
      <c r="G120" s="69">
        <v>0.45</v>
      </c>
      <c r="H120" s="69">
        <v>0.7816</v>
      </c>
      <c r="I120" s="79">
        <v>0.0154</v>
      </c>
      <c r="J120" s="79">
        <v>0.0041</v>
      </c>
      <c r="K120" s="79">
        <v>0.1</v>
      </c>
      <c r="L120" s="79">
        <v>0.1</v>
      </c>
      <c r="M120" s="79">
        <v>0.0008</v>
      </c>
    </row>
    <row r="121" spans="1:13" ht="15.75" customHeight="1">
      <c r="A121" s="5" t="s">
        <v>20</v>
      </c>
      <c r="B121" s="5">
        <v>2001</v>
      </c>
      <c r="C121" s="5">
        <v>3</v>
      </c>
      <c r="D121" s="79">
        <v>0.011</v>
      </c>
      <c r="E121" s="79">
        <v>0.01</v>
      </c>
      <c r="F121" s="79">
        <v>0.012</v>
      </c>
      <c r="G121" s="69">
        <v>0.4475</v>
      </c>
      <c r="H121" s="69">
        <v>0.7894</v>
      </c>
      <c r="I121" s="79">
        <v>0.0154</v>
      </c>
      <c r="J121" s="79">
        <v>0.0041</v>
      </c>
      <c r="K121" s="79">
        <v>0.1</v>
      </c>
      <c r="L121" s="79">
        <v>0.1</v>
      </c>
      <c r="M121" s="79">
        <v>0.0008</v>
      </c>
    </row>
    <row r="122" spans="1:13" ht="15.75" customHeight="1">
      <c r="A122" s="5" t="s">
        <v>21</v>
      </c>
      <c r="B122" s="5">
        <v>2001</v>
      </c>
      <c r="C122" s="5">
        <v>2</v>
      </c>
      <c r="D122" s="79">
        <v>0.011</v>
      </c>
      <c r="E122" s="79">
        <v>0.01</v>
      </c>
      <c r="F122" s="79">
        <v>0.012</v>
      </c>
      <c r="G122" s="69">
        <v>0.455609</v>
      </c>
      <c r="H122" s="69">
        <v>0.795209</v>
      </c>
      <c r="I122" s="79">
        <v>0.0154</v>
      </c>
      <c r="J122" s="79">
        <v>0.0041</v>
      </c>
      <c r="K122" s="79">
        <v>0.1</v>
      </c>
      <c r="L122" s="79">
        <v>0.1</v>
      </c>
      <c r="M122" s="79">
        <v>0.0008</v>
      </c>
    </row>
    <row r="123" spans="1:13" ht="15.75" customHeight="1">
      <c r="A123" s="5" t="s">
        <v>22</v>
      </c>
      <c r="B123" s="5">
        <v>2001</v>
      </c>
      <c r="C123" s="5">
        <v>1</v>
      </c>
      <c r="D123" s="79">
        <v>0.011</v>
      </c>
      <c r="E123" s="79">
        <v>0.01</v>
      </c>
      <c r="F123" s="79">
        <v>0.012</v>
      </c>
      <c r="G123" s="69">
        <v>0.449219</v>
      </c>
      <c r="H123" s="69">
        <v>0.792177</v>
      </c>
      <c r="I123" s="79">
        <v>0.0154</v>
      </c>
      <c r="J123" s="79">
        <v>0.0041</v>
      </c>
      <c r="K123" s="79">
        <v>0.1</v>
      </c>
      <c r="L123" s="79">
        <v>0.1</v>
      </c>
      <c r="M123" s="79">
        <v>0.0008</v>
      </c>
    </row>
    <row r="124" spans="1:13" ht="15.75" customHeight="1">
      <c r="A124" s="5" t="s">
        <v>23</v>
      </c>
      <c r="B124" s="5">
        <v>2000</v>
      </c>
      <c r="C124" s="5">
        <v>12</v>
      </c>
      <c r="D124" s="79">
        <v>0.011</v>
      </c>
      <c r="E124" s="79">
        <v>0.01</v>
      </c>
      <c r="F124" s="79">
        <v>0.012</v>
      </c>
      <c r="G124" s="69">
        <v>0.4478</v>
      </c>
      <c r="H124" s="69">
        <v>0.757291</v>
      </c>
      <c r="I124" s="79">
        <v>0.0154</v>
      </c>
      <c r="J124" s="79">
        <v>0.0041</v>
      </c>
      <c r="K124" s="79">
        <v>0.1</v>
      </c>
      <c r="L124" s="79">
        <v>0.1</v>
      </c>
      <c r="M124" s="79">
        <v>0.0008</v>
      </c>
    </row>
    <row r="125" spans="1:13" ht="15.75" customHeight="1">
      <c r="A125" s="5" t="s">
        <v>24</v>
      </c>
      <c r="B125" s="5">
        <v>2000</v>
      </c>
      <c r="C125" s="5">
        <v>11</v>
      </c>
      <c r="D125" s="79">
        <v>0.011</v>
      </c>
      <c r="E125" s="79">
        <v>0.01</v>
      </c>
      <c r="F125" s="79">
        <v>0.012</v>
      </c>
      <c r="G125" s="69">
        <v>0.478134</v>
      </c>
      <c r="H125" s="69">
        <v>0.813486</v>
      </c>
      <c r="I125" s="79">
        <v>0.0154</v>
      </c>
      <c r="J125" s="79">
        <v>0.0041</v>
      </c>
      <c r="K125" s="79">
        <v>0.1</v>
      </c>
      <c r="L125" s="79">
        <v>0.1</v>
      </c>
      <c r="M125" s="79">
        <v>0.0008</v>
      </c>
    </row>
    <row r="126" spans="1:13" ht="15.75" customHeight="1">
      <c r="A126" s="5" t="s">
        <v>25</v>
      </c>
      <c r="B126" s="5">
        <v>2000</v>
      </c>
      <c r="C126" s="5">
        <v>10</v>
      </c>
      <c r="D126" s="79">
        <v>0.011</v>
      </c>
      <c r="E126" s="79">
        <v>0.01</v>
      </c>
      <c r="F126" s="79">
        <v>0.012</v>
      </c>
      <c r="G126" s="69">
        <v>0.473556</v>
      </c>
      <c r="H126" s="69">
        <v>0.82566</v>
      </c>
      <c r="I126" s="79">
        <v>0.0154</v>
      </c>
      <c r="J126" s="79">
        <v>0.0041</v>
      </c>
      <c r="K126" s="79">
        <v>0.1</v>
      </c>
      <c r="L126" s="79">
        <v>0.1</v>
      </c>
      <c r="M126" s="79">
        <v>0.0008</v>
      </c>
    </row>
    <row r="127" spans="1:13" ht="15.75" customHeight="1">
      <c r="A127" s="5" t="s">
        <v>26</v>
      </c>
      <c r="B127" s="5">
        <v>2000</v>
      </c>
      <c r="C127" s="5">
        <v>9</v>
      </c>
      <c r="D127" s="79">
        <v>0.011</v>
      </c>
      <c r="E127" s="79">
        <v>0.01</v>
      </c>
      <c r="F127" s="79">
        <v>0.012</v>
      </c>
      <c r="G127" s="69">
        <v>0.454185</v>
      </c>
      <c r="H127" s="69">
        <v>0.7988</v>
      </c>
      <c r="I127" s="79">
        <v>0.0154</v>
      </c>
      <c r="J127" s="79">
        <v>0.0041</v>
      </c>
      <c r="K127" s="79">
        <v>0.1</v>
      </c>
      <c r="L127" s="79">
        <v>0.1</v>
      </c>
      <c r="M127" s="79">
        <v>0.0008</v>
      </c>
    </row>
    <row r="128" spans="1:13" ht="15.75" customHeight="1">
      <c r="A128" s="5" t="s">
        <v>27</v>
      </c>
      <c r="B128" s="5">
        <v>2000</v>
      </c>
      <c r="C128" s="5">
        <v>8</v>
      </c>
      <c r="D128" s="79">
        <v>0.011</v>
      </c>
      <c r="E128" s="79">
        <v>0.01</v>
      </c>
      <c r="F128" s="79">
        <v>0.012</v>
      </c>
      <c r="G128" s="69">
        <v>0.4632</v>
      </c>
      <c r="H128" s="69">
        <v>0.7834</v>
      </c>
      <c r="I128" s="79">
        <v>0.0154</v>
      </c>
      <c r="J128" s="79">
        <v>0.0041</v>
      </c>
      <c r="K128" s="79">
        <v>0.1</v>
      </c>
      <c r="L128" s="79">
        <v>0.1</v>
      </c>
      <c r="M128" s="79">
        <v>0.0008</v>
      </c>
    </row>
    <row r="129" spans="1:13" ht="15.75" customHeight="1">
      <c r="A129" s="5" t="s">
        <v>28</v>
      </c>
      <c r="B129" s="5">
        <v>2000</v>
      </c>
      <c r="C129" s="5">
        <v>7</v>
      </c>
      <c r="D129" s="79">
        <v>0.011</v>
      </c>
      <c r="E129" s="79">
        <v>0.01</v>
      </c>
      <c r="F129" s="79">
        <v>0.012</v>
      </c>
      <c r="G129" s="69">
        <v>0.44117</v>
      </c>
      <c r="H129" s="69">
        <v>0.74766</v>
      </c>
      <c r="I129" s="79">
        <v>0.0154</v>
      </c>
      <c r="J129" s="79">
        <v>0.0041</v>
      </c>
      <c r="K129" s="79">
        <v>0.1</v>
      </c>
      <c r="L129" s="79">
        <v>0.1</v>
      </c>
      <c r="M129" s="79">
        <v>0.0008</v>
      </c>
    </row>
    <row r="130" spans="1:13" ht="15.75" customHeight="1">
      <c r="A130" s="5" t="s">
        <v>29</v>
      </c>
      <c r="B130" s="5">
        <v>2000</v>
      </c>
      <c r="C130" s="5">
        <v>6</v>
      </c>
      <c r="D130" s="79">
        <v>0.011</v>
      </c>
      <c r="E130" s="79">
        <v>0.01</v>
      </c>
      <c r="F130" s="79">
        <v>0.012</v>
      </c>
      <c r="G130" s="69">
        <v>0.44367</v>
      </c>
      <c r="H130" s="69">
        <v>0.770451</v>
      </c>
      <c r="I130" s="79">
        <v>0.0165</v>
      </c>
      <c r="J130" s="79">
        <v>0.0046</v>
      </c>
      <c r="K130" s="79">
        <v>0.1</v>
      </c>
      <c r="L130" s="79">
        <v>0.1</v>
      </c>
      <c r="M130" s="79">
        <v>0.0008</v>
      </c>
    </row>
    <row r="131" spans="1:13" ht="15.75" customHeight="1">
      <c r="A131" s="5" t="s">
        <v>2</v>
      </c>
      <c r="B131" s="5">
        <v>2000</v>
      </c>
      <c r="C131" s="5">
        <v>5</v>
      </c>
      <c r="D131" s="79">
        <v>0.011</v>
      </c>
      <c r="E131" s="79">
        <v>0.01</v>
      </c>
      <c r="F131" s="79">
        <v>0.012</v>
      </c>
      <c r="G131" s="69">
        <v>0.449345</v>
      </c>
      <c r="H131" s="69">
        <v>0.786634</v>
      </c>
      <c r="I131" s="79">
        <v>0.0165</v>
      </c>
      <c r="J131" s="79">
        <v>0.0046</v>
      </c>
      <c r="K131" s="79">
        <v>0.1</v>
      </c>
      <c r="L131" s="79">
        <v>0.1</v>
      </c>
      <c r="M131" s="79">
        <v>0.0008</v>
      </c>
    </row>
    <row r="132" spans="1:13" ht="15.75" customHeight="1">
      <c r="A132" s="5" t="s">
        <v>30</v>
      </c>
      <c r="B132" s="5">
        <v>2000</v>
      </c>
      <c r="C132" s="5">
        <v>4</v>
      </c>
      <c r="D132" s="79">
        <v>0.011</v>
      </c>
      <c r="E132" s="79">
        <v>0.01</v>
      </c>
      <c r="F132" s="79">
        <v>0.012</v>
      </c>
      <c r="G132" s="69">
        <v>0.4334</v>
      </c>
      <c r="H132" s="69">
        <v>0.753412</v>
      </c>
      <c r="I132" s="79">
        <v>0.0165</v>
      </c>
      <c r="J132" s="79">
        <v>0.0046</v>
      </c>
      <c r="K132" s="79">
        <v>0.1</v>
      </c>
      <c r="L132" s="79">
        <v>0.1</v>
      </c>
      <c r="M132" s="79">
        <v>0.0008</v>
      </c>
    </row>
    <row r="133" spans="1:13" ht="15.75" customHeight="1">
      <c r="A133" s="5" t="s">
        <v>20</v>
      </c>
      <c r="B133" s="5">
        <v>2000</v>
      </c>
      <c r="C133" s="5">
        <v>3</v>
      </c>
      <c r="D133" s="79">
        <v>0.011</v>
      </c>
      <c r="E133" s="79">
        <v>0.01</v>
      </c>
      <c r="F133" s="79">
        <v>0.012</v>
      </c>
      <c r="G133" s="69">
        <v>0.456902</v>
      </c>
      <c r="H133" s="69">
        <v>0.809447</v>
      </c>
      <c r="I133" s="79">
        <v>0.0165</v>
      </c>
      <c r="J133" s="79">
        <v>0.0046</v>
      </c>
      <c r="K133" s="79">
        <v>0.1</v>
      </c>
      <c r="L133" s="79">
        <v>0.1</v>
      </c>
      <c r="M133" s="79">
        <v>0.0008</v>
      </c>
    </row>
    <row r="134" spans="1:13" ht="15.75" customHeight="1">
      <c r="A134" s="5" t="s">
        <v>21</v>
      </c>
      <c r="B134" s="5">
        <v>2000</v>
      </c>
      <c r="C134" s="5">
        <v>2</v>
      </c>
      <c r="D134" s="79">
        <v>0.011</v>
      </c>
      <c r="E134" s="79">
        <v>0.01</v>
      </c>
      <c r="F134" s="79">
        <v>0.012</v>
      </c>
      <c r="G134" s="69">
        <v>0.452368</v>
      </c>
      <c r="H134" s="69">
        <v>0.7981</v>
      </c>
      <c r="I134" s="79">
        <v>0.0165</v>
      </c>
      <c r="J134" s="79">
        <v>0.0046</v>
      </c>
      <c r="K134" s="79">
        <v>0.1</v>
      </c>
      <c r="L134" s="79">
        <v>0.1</v>
      </c>
      <c r="M134" s="79">
        <v>0.0008</v>
      </c>
    </row>
    <row r="135" spans="1:13" ht="15.75" customHeight="1">
      <c r="A135" s="5" t="s">
        <v>22</v>
      </c>
      <c r="B135" s="5">
        <v>2000</v>
      </c>
      <c r="C135" s="5">
        <v>1</v>
      </c>
      <c r="D135" s="79">
        <v>0.011</v>
      </c>
      <c r="E135" s="79">
        <v>0.01</v>
      </c>
      <c r="F135" s="79">
        <v>0.012</v>
      </c>
      <c r="G135" s="69">
        <v>0.447522</v>
      </c>
      <c r="H135" s="69">
        <v>0.792299</v>
      </c>
      <c r="I135" s="79">
        <v>0.0165</v>
      </c>
      <c r="J135" s="79">
        <v>0.0046</v>
      </c>
      <c r="K135" s="79">
        <v>0.1</v>
      </c>
      <c r="L135" s="79">
        <v>0.1</v>
      </c>
      <c r="M135" s="79">
        <v>0.0008</v>
      </c>
    </row>
    <row r="136" spans="1:13" ht="15.75" customHeight="1">
      <c r="A136" s="5" t="s">
        <v>23</v>
      </c>
      <c r="B136" s="5">
        <v>1999</v>
      </c>
      <c r="C136" s="5">
        <v>12</v>
      </c>
      <c r="D136" s="79">
        <v>0.011</v>
      </c>
      <c r="E136" s="79">
        <v>0.01</v>
      </c>
      <c r="F136" s="79">
        <v>0.012</v>
      </c>
      <c r="G136" s="69">
        <v>0.4456</v>
      </c>
      <c r="H136" s="69">
        <v>0.7714</v>
      </c>
      <c r="I136" s="79">
        <v>0.018</v>
      </c>
      <c r="J136" s="79">
        <v>0.0048</v>
      </c>
      <c r="K136" s="79">
        <v>0.1</v>
      </c>
      <c r="L136" s="79">
        <v>0.0952</v>
      </c>
      <c r="M136" s="79">
        <v>0.0008</v>
      </c>
    </row>
    <row r="137" spans="1:13" ht="15.75" customHeight="1">
      <c r="A137" s="5" t="s">
        <v>24</v>
      </c>
      <c r="B137" s="5">
        <v>1999</v>
      </c>
      <c r="C137" s="5">
        <v>11</v>
      </c>
      <c r="D137" s="79">
        <v>0.011</v>
      </c>
      <c r="E137" s="79">
        <v>0.01</v>
      </c>
      <c r="F137" s="79">
        <v>0.012</v>
      </c>
      <c r="G137" s="69">
        <v>0.4568</v>
      </c>
      <c r="H137" s="69">
        <v>0.7947</v>
      </c>
      <c r="I137" s="79">
        <v>0.018</v>
      </c>
      <c r="J137" s="79">
        <v>0.0048</v>
      </c>
      <c r="K137" s="79">
        <v>0.1</v>
      </c>
      <c r="L137" s="79">
        <v>0.0952</v>
      </c>
      <c r="M137" s="79">
        <v>0.0008</v>
      </c>
    </row>
    <row r="138" spans="1:13" ht="15.75" customHeight="1">
      <c r="A138" s="5" t="s">
        <v>25</v>
      </c>
      <c r="B138" s="5">
        <v>1999</v>
      </c>
      <c r="C138" s="5">
        <v>10</v>
      </c>
      <c r="D138" s="79">
        <v>0.011</v>
      </c>
      <c r="E138" s="79">
        <v>0.01</v>
      </c>
      <c r="F138" s="79">
        <v>0.012</v>
      </c>
      <c r="G138" s="69">
        <v>0.4476</v>
      </c>
      <c r="H138" s="69">
        <v>0.7955</v>
      </c>
      <c r="I138" s="79">
        <v>0.018</v>
      </c>
      <c r="J138" s="79">
        <v>0.0048</v>
      </c>
      <c r="K138" s="79">
        <v>0.1</v>
      </c>
      <c r="L138" s="79">
        <v>0.0952</v>
      </c>
      <c r="M138" s="79">
        <v>0.0008</v>
      </c>
    </row>
    <row r="139" spans="1:13" ht="15.75" customHeight="1">
      <c r="A139" s="5" t="s">
        <v>26</v>
      </c>
      <c r="B139" s="5">
        <v>1999</v>
      </c>
      <c r="C139" s="5">
        <v>9</v>
      </c>
      <c r="D139" s="79">
        <v>0.011</v>
      </c>
      <c r="E139" s="79">
        <v>0.01</v>
      </c>
      <c r="F139" s="79">
        <v>0.012</v>
      </c>
      <c r="G139" s="69">
        <v>0.4535</v>
      </c>
      <c r="H139" s="69">
        <v>0.7943</v>
      </c>
      <c r="I139" s="79">
        <v>0.018</v>
      </c>
      <c r="J139" s="79">
        <v>0.0048</v>
      </c>
      <c r="K139" s="79">
        <v>0.1</v>
      </c>
      <c r="L139" s="79">
        <v>0.0952</v>
      </c>
      <c r="M139" s="79">
        <v>0.0008</v>
      </c>
    </row>
    <row r="140" spans="1:13" ht="15.75" customHeight="1">
      <c r="A140" s="5" t="s">
        <v>27</v>
      </c>
      <c r="B140" s="5">
        <v>1999</v>
      </c>
      <c r="C140" s="5">
        <v>8</v>
      </c>
      <c r="D140" s="79">
        <v>0.011</v>
      </c>
      <c r="E140" s="79">
        <v>0.01</v>
      </c>
      <c r="F140" s="79">
        <v>0.012</v>
      </c>
      <c r="G140" s="69">
        <v>0.439</v>
      </c>
      <c r="H140" s="69">
        <v>0.745</v>
      </c>
      <c r="I140" s="79">
        <v>0.018</v>
      </c>
      <c r="J140" s="79">
        <v>0.0048</v>
      </c>
      <c r="K140" s="79">
        <v>0.1</v>
      </c>
      <c r="L140" s="79">
        <v>0.0952</v>
      </c>
      <c r="M140" s="79">
        <v>0.0008</v>
      </c>
    </row>
    <row r="141" spans="1:13" ht="15.75" customHeight="1">
      <c r="A141" s="5" t="s">
        <v>28</v>
      </c>
      <c r="B141" s="5">
        <v>1999</v>
      </c>
      <c r="C141" s="5">
        <v>7</v>
      </c>
      <c r="D141" s="79">
        <v>0.011</v>
      </c>
      <c r="E141" s="79">
        <v>0.01</v>
      </c>
      <c r="F141" s="79">
        <v>0.012</v>
      </c>
      <c r="G141" s="69">
        <v>0.4449</v>
      </c>
      <c r="H141" s="69">
        <v>0.7501</v>
      </c>
      <c r="I141" s="79">
        <v>0.018</v>
      </c>
      <c r="J141" s="79">
        <v>0.0048</v>
      </c>
      <c r="K141" s="79">
        <v>0.1</v>
      </c>
      <c r="L141" s="79">
        <v>0.0952</v>
      </c>
      <c r="M141" s="79">
        <v>0.0008</v>
      </c>
    </row>
    <row r="142" spans="1:13" ht="15.75" customHeight="1">
      <c r="A142" s="5" t="s">
        <v>29</v>
      </c>
      <c r="B142" s="5">
        <v>1999</v>
      </c>
      <c r="C142" s="5">
        <v>6</v>
      </c>
      <c r="D142" s="79">
        <v>0.011</v>
      </c>
      <c r="E142" s="79">
        <v>0.01</v>
      </c>
      <c r="F142" s="79">
        <v>0.012</v>
      </c>
      <c r="G142" s="69">
        <v>0.4464</v>
      </c>
      <c r="H142" s="69">
        <v>0.7558</v>
      </c>
      <c r="I142" s="79">
        <v>0.0169</v>
      </c>
      <c r="J142" s="79">
        <v>0.0046</v>
      </c>
      <c r="K142" s="79">
        <v>0.1</v>
      </c>
      <c r="L142" s="79">
        <v>0.0954</v>
      </c>
      <c r="M142" s="79">
        <v>0.0008</v>
      </c>
    </row>
    <row r="143" spans="1:13" ht="15.75" customHeight="1">
      <c r="A143" s="5" t="s">
        <v>2</v>
      </c>
      <c r="B143" s="5">
        <v>1999</v>
      </c>
      <c r="C143" s="5">
        <v>5</v>
      </c>
      <c r="D143" s="79">
        <v>0.011</v>
      </c>
      <c r="E143" s="79">
        <v>0.005</v>
      </c>
      <c r="F143" s="79">
        <v>0.012</v>
      </c>
      <c r="G143" s="69">
        <v>0.4217</v>
      </c>
      <c r="H143" s="69">
        <v>0.7589</v>
      </c>
      <c r="I143" s="79">
        <v>0.0169</v>
      </c>
      <c r="J143" s="79">
        <v>0.0046</v>
      </c>
      <c r="K143" s="79">
        <v>0.1</v>
      </c>
      <c r="L143" s="79">
        <v>0.0954</v>
      </c>
      <c r="M143" s="79">
        <v>0.0008</v>
      </c>
    </row>
    <row r="144" spans="1:13" ht="15.75" customHeight="1">
      <c r="A144" s="5" t="s">
        <v>30</v>
      </c>
      <c r="B144" s="5">
        <v>1999</v>
      </c>
      <c r="C144" s="5">
        <v>4</v>
      </c>
      <c r="D144" s="79">
        <v>0.011</v>
      </c>
      <c r="E144" s="79">
        <v>0.005</v>
      </c>
      <c r="F144" s="79">
        <v>0.012</v>
      </c>
      <c r="G144" s="69">
        <v>0.4374</v>
      </c>
      <c r="H144" s="69">
        <v>0.7727</v>
      </c>
      <c r="I144" s="79">
        <v>0.0169</v>
      </c>
      <c r="J144" s="79">
        <v>0.0046</v>
      </c>
      <c r="K144" s="79">
        <v>0.1</v>
      </c>
      <c r="L144" s="79">
        <v>0.0954</v>
      </c>
      <c r="M144" s="79">
        <v>0.0008</v>
      </c>
    </row>
    <row r="145" spans="1:13" ht="15.75" customHeight="1">
      <c r="A145" s="5" t="s">
        <v>20</v>
      </c>
      <c r="B145" s="5">
        <v>1999</v>
      </c>
      <c r="C145" s="5">
        <v>3</v>
      </c>
      <c r="D145" s="79">
        <v>0.011</v>
      </c>
      <c r="E145" s="79">
        <v>0.005</v>
      </c>
      <c r="F145" s="79">
        <v>0.012</v>
      </c>
      <c r="G145" s="69">
        <v>0.4401</v>
      </c>
      <c r="H145" s="69">
        <v>0.7966</v>
      </c>
      <c r="I145" s="79">
        <v>0.0169</v>
      </c>
      <c r="J145" s="79">
        <v>0.0046</v>
      </c>
      <c r="K145" s="79">
        <v>0.1</v>
      </c>
      <c r="L145" s="79">
        <v>0.0954</v>
      </c>
      <c r="M145" s="79">
        <v>0.0008</v>
      </c>
    </row>
    <row r="146" spans="1:13" ht="15.75" customHeight="1">
      <c r="A146" s="5" t="s">
        <v>21</v>
      </c>
      <c r="B146" s="5">
        <v>1999</v>
      </c>
      <c r="C146" s="5">
        <v>2</v>
      </c>
      <c r="D146" s="79">
        <v>0.011</v>
      </c>
      <c r="E146" s="79">
        <v>0.005</v>
      </c>
      <c r="F146" s="79">
        <v>0.012</v>
      </c>
      <c r="G146" s="69">
        <v>0.4508</v>
      </c>
      <c r="H146" s="69">
        <v>0.8041</v>
      </c>
      <c r="I146" s="79">
        <v>0.0169</v>
      </c>
      <c r="J146" s="79">
        <v>0.0046</v>
      </c>
      <c r="K146" s="79">
        <v>0.1</v>
      </c>
      <c r="L146" s="79">
        <v>0.0954</v>
      </c>
      <c r="M146" s="79">
        <v>0.0008</v>
      </c>
    </row>
    <row r="147" spans="1:13" ht="15.75" customHeight="1">
      <c r="A147" s="5" t="s">
        <v>22</v>
      </c>
      <c r="B147" s="5">
        <v>1999</v>
      </c>
      <c r="C147" s="5">
        <v>1</v>
      </c>
      <c r="D147" s="79">
        <v>0.011</v>
      </c>
      <c r="E147" s="79">
        <v>0.005</v>
      </c>
      <c r="F147" s="79">
        <v>0.012</v>
      </c>
      <c r="G147" s="69">
        <v>0.4334</v>
      </c>
      <c r="H147" s="69">
        <v>0.7772</v>
      </c>
      <c r="I147" s="79">
        <v>0.0169</v>
      </c>
      <c r="J147" s="79">
        <v>0.0046</v>
      </c>
      <c r="K147" s="79">
        <v>0.1</v>
      </c>
      <c r="L147" s="79">
        <v>0.0954</v>
      </c>
      <c r="M147" s="79">
        <v>0.0008</v>
      </c>
    </row>
    <row r="148" spans="1:13" ht="15.75" customHeight="1">
      <c r="A148" s="5" t="s">
        <v>23</v>
      </c>
      <c r="B148" s="5">
        <v>1998</v>
      </c>
      <c r="C148" s="5">
        <v>12</v>
      </c>
      <c r="D148" s="79">
        <v>0.011</v>
      </c>
      <c r="E148" s="79">
        <v>0.01</v>
      </c>
      <c r="F148" s="79">
        <v>0.012</v>
      </c>
      <c r="G148" s="69">
        <v>0.4456</v>
      </c>
      <c r="H148" s="69">
        <v>0.7714</v>
      </c>
      <c r="I148" s="79">
        <v>0.018</v>
      </c>
      <c r="J148" s="79">
        <v>0.0048</v>
      </c>
      <c r="K148" s="79">
        <v>0.1</v>
      </c>
      <c r="L148" s="79">
        <v>0.0952</v>
      </c>
      <c r="M148" s="79">
        <v>0.0008</v>
      </c>
    </row>
    <row r="149" spans="1:13" ht="15.75" customHeight="1">
      <c r="A149" s="5" t="s">
        <v>24</v>
      </c>
      <c r="B149" s="5">
        <v>1998</v>
      </c>
      <c r="C149" s="5">
        <v>11</v>
      </c>
      <c r="D149" s="79">
        <v>0.011</v>
      </c>
      <c r="E149" s="79">
        <v>0.01</v>
      </c>
      <c r="F149" s="79">
        <v>0.012</v>
      </c>
      <c r="G149" s="69">
        <v>0.4568</v>
      </c>
      <c r="H149" s="69">
        <v>0.7947</v>
      </c>
      <c r="I149" s="79">
        <v>0.018</v>
      </c>
      <c r="J149" s="79">
        <v>0.0048</v>
      </c>
      <c r="K149" s="79">
        <v>0.1</v>
      </c>
      <c r="L149" s="79">
        <v>0.0952</v>
      </c>
      <c r="M149" s="79">
        <v>0.0008</v>
      </c>
    </row>
    <row r="150" spans="1:13" ht="15.75" customHeight="1">
      <c r="A150" s="5" t="s">
        <v>25</v>
      </c>
      <c r="B150" s="5">
        <v>1998</v>
      </c>
      <c r="C150" s="5">
        <v>10</v>
      </c>
      <c r="D150" s="79">
        <v>0.011</v>
      </c>
      <c r="E150" s="79">
        <v>0.01</v>
      </c>
      <c r="F150" s="79">
        <v>0.012</v>
      </c>
      <c r="G150" s="69">
        <v>0.4476</v>
      </c>
      <c r="H150" s="69">
        <v>0.7955</v>
      </c>
      <c r="I150" s="79">
        <v>0.018</v>
      </c>
      <c r="J150" s="79">
        <v>0.0048</v>
      </c>
      <c r="K150" s="79">
        <v>0.1</v>
      </c>
      <c r="L150" s="79">
        <v>0.0952</v>
      </c>
      <c r="M150" s="79">
        <v>0.0008</v>
      </c>
    </row>
    <row r="151" spans="1:13" ht="15.75" customHeight="1">
      <c r="A151" s="5" t="s">
        <v>26</v>
      </c>
      <c r="B151" s="5">
        <v>1998</v>
      </c>
      <c r="C151" s="5">
        <v>9</v>
      </c>
      <c r="D151" s="79">
        <v>0.011</v>
      </c>
      <c r="E151" s="79">
        <v>0.01</v>
      </c>
      <c r="F151" s="79">
        <v>0.012</v>
      </c>
      <c r="G151" s="69">
        <v>0.4535</v>
      </c>
      <c r="H151" s="69">
        <v>0.7943</v>
      </c>
      <c r="I151" s="79">
        <v>0.018</v>
      </c>
      <c r="J151" s="79">
        <v>0.0048</v>
      </c>
      <c r="K151" s="79">
        <v>0.1</v>
      </c>
      <c r="L151" s="79">
        <v>0.0952</v>
      </c>
      <c r="M151" s="79">
        <v>0.0008</v>
      </c>
    </row>
    <row r="152" spans="1:13" ht="15.75" customHeight="1">
      <c r="A152" s="5" t="s">
        <v>27</v>
      </c>
      <c r="B152" s="5">
        <v>1998</v>
      </c>
      <c r="C152" s="5">
        <v>8</v>
      </c>
      <c r="D152" s="79">
        <v>0.011</v>
      </c>
      <c r="E152" s="79">
        <v>0.01</v>
      </c>
      <c r="F152" s="79">
        <v>0.012</v>
      </c>
      <c r="G152" s="69">
        <v>0.439</v>
      </c>
      <c r="H152" s="69">
        <v>0.745</v>
      </c>
      <c r="I152" s="79">
        <v>0.018</v>
      </c>
      <c r="J152" s="79">
        <v>0.0048</v>
      </c>
      <c r="K152" s="79">
        <v>0.1</v>
      </c>
      <c r="L152" s="79">
        <v>0.0952</v>
      </c>
      <c r="M152" s="79">
        <v>0.0008</v>
      </c>
    </row>
    <row r="153" spans="1:13" ht="15.75" customHeight="1">
      <c r="A153" s="5" t="s">
        <v>28</v>
      </c>
      <c r="B153" s="5">
        <v>1998</v>
      </c>
      <c r="C153" s="5">
        <v>7</v>
      </c>
      <c r="D153" s="79">
        <v>0.011</v>
      </c>
      <c r="E153" s="79">
        <v>0.01</v>
      </c>
      <c r="F153" s="79">
        <v>0.012</v>
      </c>
      <c r="G153" s="69">
        <v>0.4449</v>
      </c>
      <c r="H153" s="69">
        <v>0.7501</v>
      </c>
      <c r="I153" s="79">
        <v>0.018</v>
      </c>
      <c r="J153" s="79">
        <v>0.0048</v>
      </c>
      <c r="K153" s="79">
        <v>0.1</v>
      </c>
      <c r="L153" s="79">
        <v>0.0952</v>
      </c>
      <c r="M153" s="79">
        <v>0.0008</v>
      </c>
    </row>
    <row r="154" spans="1:13" ht="15.75" customHeight="1">
      <c r="A154" s="5" t="s">
        <v>29</v>
      </c>
      <c r="B154" s="5">
        <v>1998</v>
      </c>
      <c r="C154" s="5">
        <v>6</v>
      </c>
      <c r="D154" s="79">
        <v>0.011</v>
      </c>
      <c r="E154" s="79">
        <v>0.01</v>
      </c>
      <c r="F154" s="79">
        <v>0.012</v>
      </c>
      <c r="G154" s="69">
        <v>0.4464</v>
      </c>
      <c r="H154" s="69">
        <v>0.7558</v>
      </c>
      <c r="I154" s="79">
        <v>0.0169</v>
      </c>
      <c r="J154" s="79">
        <v>0.0046</v>
      </c>
      <c r="K154" s="79">
        <v>0.1</v>
      </c>
      <c r="L154" s="79">
        <v>0.0954</v>
      </c>
      <c r="M154" s="79">
        <v>0.0008</v>
      </c>
    </row>
    <row r="155" spans="1:13" ht="15.75" customHeight="1">
      <c r="A155" s="5" t="s">
        <v>2</v>
      </c>
      <c r="B155" s="5">
        <v>1998</v>
      </c>
      <c r="C155" s="5">
        <v>5</v>
      </c>
      <c r="D155" s="79">
        <v>0.011</v>
      </c>
      <c r="E155" s="79">
        <v>0.005</v>
      </c>
      <c r="F155" s="79">
        <v>0.012</v>
      </c>
      <c r="G155" s="69">
        <v>0.4217</v>
      </c>
      <c r="H155" s="69">
        <v>0.7589</v>
      </c>
      <c r="I155" s="79">
        <v>0.0169</v>
      </c>
      <c r="J155" s="79">
        <v>0.0046</v>
      </c>
      <c r="K155" s="79">
        <v>0.1</v>
      </c>
      <c r="L155" s="79">
        <v>0.0954</v>
      </c>
      <c r="M155" s="79">
        <v>0.0008</v>
      </c>
    </row>
    <row r="156" spans="1:13" ht="15.75" customHeight="1">
      <c r="A156" s="5" t="s">
        <v>30</v>
      </c>
      <c r="B156" s="5">
        <v>1998</v>
      </c>
      <c r="C156" s="5">
        <v>4</v>
      </c>
      <c r="D156" s="79">
        <v>0.011</v>
      </c>
      <c r="E156" s="79">
        <v>0.005</v>
      </c>
      <c r="F156" s="79">
        <v>0.012</v>
      </c>
      <c r="G156" s="69">
        <v>0.4374</v>
      </c>
      <c r="H156" s="69">
        <v>0.7727</v>
      </c>
      <c r="I156" s="79">
        <v>0.0169</v>
      </c>
      <c r="J156" s="79">
        <v>0.0046</v>
      </c>
      <c r="K156" s="79">
        <v>0.1</v>
      </c>
      <c r="L156" s="79">
        <v>0.0954</v>
      </c>
      <c r="M156" s="79">
        <v>0.0008</v>
      </c>
    </row>
    <row r="157" spans="1:13" ht="15.75" customHeight="1">
      <c r="A157" s="5" t="s">
        <v>20</v>
      </c>
      <c r="B157" s="5">
        <v>1998</v>
      </c>
      <c r="C157" s="5">
        <v>3</v>
      </c>
      <c r="D157" s="79">
        <v>0.011</v>
      </c>
      <c r="E157" s="79">
        <v>0.005</v>
      </c>
      <c r="F157" s="79">
        <v>0.012</v>
      </c>
      <c r="G157" s="69">
        <v>0.4401</v>
      </c>
      <c r="H157" s="69">
        <v>0.7966</v>
      </c>
      <c r="I157" s="79">
        <v>0.0169</v>
      </c>
      <c r="J157" s="79">
        <v>0.0046</v>
      </c>
      <c r="K157" s="79">
        <v>0.1</v>
      </c>
      <c r="L157" s="79">
        <v>0.0954</v>
      </c>
      <c r="M157" s="79">
        <v>0.0008</v>
      </c>
    </row>
    <row r="158" spans="1:13" ht="15.75" customHeight="1">
      <c r="A158" s="5" t="s">
        <v>21</v>
      </c>
      <c r="B158" s="5">
        <v>1998</v>
      </c>
      <c r="C158" s="5">
        <v>2</v>
      </c>
      <c r="D158" s="79">
        <v>0.011</v>
      </c>
      <c r="E158" s="79">
        <v>0.005</v>
      </c>
      <c r="F158" s="79">
        <v>0.012</v>
      </c>
      <c r="G158" s="69">
        <v>0.4508</v>
      </c>
      <c r="H158" s="69">
        <v>0.8041</v>
      </c>
      <c r="I158" s="79">
        <v>0.0169</v>
      </c>
      <c r="J158" s="79">
        <v>0.0046</v>
      </c>
      <c r="K158" s="79">
        <v>0.1</v>
      </c>
      <c r="L158" s="79">
        <v>0.0954</v>
      </c>
      <c r="M158" s="79">
        <v>0.0008</v>
      </c>
    </row>
    <row r="159" spans="1:13" ht="15.75" customHeight="1">
      <c r="A159" s="5" t="s">
        <v>22</v>
      </c>
      <c r="B159" s="5">
        <v>1998</v>
      </c>
      <c r="C159" s="5">
        <v>1</v>
      </c>
      <c r="D159" s="79">
        <v>0.011</v>
      </c>
      <c r="E159" s="79">
        <v>0.005</v>
      </c>
      <c r="F159" s="79">
        <v>0.012</v>
      </c>
      <c r="G159" s="69">
        <v>0.4334</v>
      </c>
      <c r="H159" s="69">
        <v>0.7772</v>
      </c>
      <c r="I159" s="79">
        <v>0.0169</v>
      </c>
      <c r="J159" s="79">
        <v>0.0046</v>
      </c>
      <c r="K159" s="79">
        <v>0.1</v>
      </c>
      <c r="L159" s="79">
        <v>0.0954</v>
      </c>
      <c r="M159" s="79">
        <v>0.0008</v>
      </c>
    </row>
    <row r="160" spans="1:13" ht="15.75" customHeight="1">
      <c r="A160" s="5" t="s">
        <v>23</v>
      </c>
      <c r="B160" s="5">
        <v>1997</v>
      </c>
      <c r="C160" s="5">
        <v>12</v>
      </c>
      <c r="D160" s="79">
        <v>0.011</v>
      </c>
      <c r="E160" s="79">
        <v>0.005</v>
      </c>
      <c r="F160" s="79">
        <v>0.012</v>
      </c>
      <c r="G160" s="69">
        <v>0.4466</v>
      </c>
      <c r="H160" s="69">
        <v>0.7714</v>
      </c>
      <c r="I160" s="79">
        <v>0.0169</v>
      </c>
      <c r="J160" s="79">
        <v>0.0046</v>
      </c>
      <c r="K160" s="79">
        <v>0.1</v>
      </c>
      <c r="L160" s="79">
        <v>0.0954</v>
      </c>
      <c r="M160" s="79">
        <v>0.0008</v>
      </c>
    </row>
    <row r="161" spans="1:13" ht="15.75" customHeight="1">
      <c r="A161" s="5" t="s">
        <v>24</v>
      </c>
      <c r="B161" s="5">
        <v>1997</v>
      </c>
      <c r="C161" s="5">
        <v>11</v>
      </c>
      <c r="D161" s="79">
        <v>0.011</v>
      </c>
      <c r="E161" s="79">
        <v>0.005</v>
      </c>
      <c r="F161" s="79">
        <v>0.012</v>
      </c>
      <c r="G161" s="69">
        <v>0.451</v>
      </c>
      <c r="H161" s="69">
        <v>0.7856</v>
      </c>
      <c r="I161" s="79">
        <v>0.0169</v>
      </c>
      <c r="J161" s="79">
        <v>0.0046</v>
      </c>
      <c r="K161" s="79">
        <v>0.1</v>
      </c>
      <c r="L161" s="79">
        <v>0.0954</v>
      </c>
      <c r="M161" s="79">
        <v>0.0008</v>
      </c>
    </row>
    <row r="162" spans="1:13" ht="15.75" customHeight="1">
      <c r="A162" s="5" t="s">
        <v>25</v>
      </c>
      <c r="B162" s="5">
        <v>1997</v>
      </c>
      <c r="C162" s="5">
        <v>10</v>
      </c>
      <c r="D162" s="79">
        <v>0.011</v>
      </c>
      <c r="E162" s="79">
        <v>0.005</v>
      </c>
      <c r="F162" s="79">
        <v>0.012</v>
      </c>
      <c r="G162" s="69">
        <v>0.4614</v>
      </c>
      <c r="H162" s="69">
        <v>0.8223</v>
      </c>
      <c r="I162" s="79">
        <v>0.0169</v>
      </c>
      <c r="J162" s="79">
        <v>0.0046</v>
      </c>
      <c r="K162" s="79">
        <v>0.1</v>
      </c>
      <c r="L162" s="79">
        <v>0.0954</v>
      </c>
      <c r="M162" s="79">
        <v>0.0008</v>
      </c>
    </row>
    <row r="163" spans="1:13" ht="15.75" customHeight="1">
      <c r="A163" s="5" t="s">
        <v>26</v>
      </c>
      <c r="B163" s="5">
        <v>1997</v>
      </c>
      <c r="C163" s="5">
        <v>9</v>
      </c>
      <c r="D163" s="79">
        <v>0.011</v>
      </c>
      <c r="E163" s="79">
        <v>0.005</v>
      </c>
      <c r="F163" s="79">
        <v>0.012</v>
      </c>
      <c r="G163" s="69">
        <v>0.4623</v>
      </c>
      <c r="H163" s="69">
        <v>0.822</v>
      </c>
      <c r="I163" s="79">
        <v>0.0169</v>
      </c>
      <c r="J163" s="79">
        <v>0.0046</v>
      </c>
      <c r="K163" s="79">
        <v>0.1</v>
      </c>
      <c r="L163" s="79">
        <v>0.0954</v>
      </c>
      <c r="M163" s="79">
        <v>0.0008</v>
      </c>
    </row>
    <row r="164" spans="1:13" ht="15.75" customHeight="1">
      <c r="A164" s="5" t="s">
        <v>27</v>
      </c>
      <c r="B164" s="5">
        <v>1997</v>
      </c>
      <c r="C164" s="5">
        <v>8</v>
      </c>
      <c r="D164" s="79">
        <v>0.011</v>
      </c>
      <c r="E164" s="79">
        <v>0.005</v>
      </c>
      <c r="F164" s="79">
        <v>0.012</v>
      </c>
      <c r="G164" s="69">
        <v>0.4428</v>
      </c>
      <c r="H164" s="69">
        <v>0.7708</v>
      </c>
      <c r="I164" s="79">
        <v>0.0169</v>
      </c>
      <c r="J164" s="79">
        <v>0.0046</v>
      </c>
      <c r="K164" s="79">
        <v>0.1</v>
      </c>
      <c r="L164" s="79">
        <v>0.0954</v>
      </c>
      <c r="M164" s="79">
        <v>0.0008</v>
      </c>
    </row>
    <row r="165" spans="1:13" ht="15.75" customHeight="1">
      <c r="A165" s="5" t="s">
        <v>28</v>
      </c>
      <c r="B165" s="5">
        <v>1997</v>
      </c>
      <c r="C165" s="5">
        <v>7</v>
      </c>
      <c r="D165" s="79">
        <v>0.011</v>
      </c>
      <c r="E165" s="79">
        <v>0.005</v>
      </c>
      <c r="F165" s="79">
        <v>0.012</v>
      </c>
      <c r="G165" s="69">
        <v>0.4399</v>
      </c>
      <c r="H165" s="69">
        <v>0.7608</v>
      </c>
      <c r="I165" s="79">
        <v>0.0169</v>
      </c>
      <c r="J165" s="79">
        <v>0.0046</v>
      </c>
      <c r="K165" s="79">
        <v>0.1</v>
      </c>
      <c r="L165" s="79">
        <v>0.0954</v>
      </c>
      <c r="M165" s="79">
        <v>0.0008</v>
      </c>
    </row>
    <row r="166" spans="1:13" ht="15.75" customHeight="1">
      <c r="A166" s="5" t="s">
        <v>29</v>
      </c>
      <c r="B166" s="5">
        <v>1997</v>
      </c>
      <c r="C166" s="5">
        <v>6</v>
      </c>
      <c r="D166" s="79">
        <v>0.011</v>
      </c>
      <c r="E166" s="79">
        <v>0.005</v>
      </c>
      <c r="F166" s="79">
        <v>0.012</v>
      </c>
      <c r="G166" s="69">
        <v>0.3831</v>
      </c>
      <c r="H166" s="69">
        <v>0.6928</v>
      </c>
      <c r="I166" s="79">
        <v>0.0181</v>
      </c>
      <c r="J166" s="79">
        <v>0.0046</v>
      </c>
      <c r="K166" s="79">
        <v>0.1</v>
      </c>
      <c r="L166" s="79">
        <v>0.0954</v>
      </c>
      <c r="M166" s="79">
        <v>0.0008</v>
      </c>
    </row>
    <row r="167" spans="1:13" ht="15.75" customHeight="1">
      <c r="A167" s="5" t="s">
        <v>2</v>
      </c>
      <c r="B167" s="5">
        <v>1997</v>
      </c>
      <c r="C167" s="5">
        <v>5</v>
      </c>
      <c r="D167" s="79">
        <v>0.011</v>
      </c>
      <c r="E167" s="79">
        <v>0.005</v>
      </c>
      <c r="F167" s="79">
        <v>0.012</v>
      </c>
      <c r="G167" s="69">
        <v>0.3732</v>
      </c>
      <c r="H167" s="69">
        <v>0.6943</v>
      </c>
      <c r="I167" s="79">
        <v>0.0181</v>
      </c>
      <c r="J167" s="79">
        <v>0.0046</v>
      </c>
      <c r="K167" s="79">
        <v>0.1</v>
      </c>
      <c r="L167" s="79">
        <v>0.0954</v>
      </c>
      <c r="M167" s="79">
        <v>0.0008</v>
      </c>
    </row>
    <row r="168" spans="1:13" ht="15.75" customHeight="1">
      <c r="A168" s="5" t="s">
        <v>30</v>
      </c>
      <c r="B168" s="5">
        <v>1997</v>
      </c>
      <c r="C168" s="5">
        <v>4</v>
      </c>
      <c r="D168" s="79">
        <v>0.011</v>
      </c>
      <c r="E168" s="79">
        <v>0.005</v>
      </c>
      <c r="F168" s="79">
        <v>0.012</v>
      </c>
      <c r="G168" s="69">
        <v>0.3844</v>
      </c>
      <c r="H168" s="69">
        <v>0.7026</v>
      </c>
      <c r="I168" s="79">
        <v>0.0181</v>
      </c>
      <c r="J168" s="79">
        <v>0.0046</v>
      </c>
      <c r="K168" s="79">
        <v>0.1</v>
      </c>
      <c r="L168" s="79">
        <v>0.0954</v>
      </c>
      <c r="M168" s="79">
        <v>0.0008</v>
      </c>
    </row>
    <row r="169" spans="1:13" ht="15.75" customHeight="1">
      <c r="A169" s="5" t="s">
        <v>20</v>
      </c>
      <c r="B169" s="5">
        <v>1997</v>
      </c>
      <c r="C169" s="5">
        <v>3</v>
      </c>
      <c r="D169" s="79">
        <v>0.011</v>
      </c>
      <c r="E169" s="79">
        <v>0.005</v>
      </c>
      <c r="F169" s="79">
        <v>0.012</v>
      </c>
      <c r="G169" s="69">
        <v>0.3864</v>
      </c>
      <c r="H169" s="69">
        <v>0.7089</v>
      </c>
      <c r="I169" s="79">
        <v>0.0181</v>
      </c>
      <c r="J169" s="79">
        <v>0.0046</v>
      </c>
      <c r="K169" s="79">
        <v>0.1</v>
      </c>
      <c r="L169" s="79">
        <v>0.0954</v>
      </c>
      <c r="M169" s="79">
        <v>0.0008</v>
      </c>
    </row>
    <row r="170" spans="1:13" ht="15.75" customHeight="1">
      <c r="A170" s="5" t="s">
        <v>21</v>
      </c>
      <c r="B170" s="5">
        <v>1997</v>
      </c>
      <c r="C170" s="5">
        <v>2</v>
      </c>
      <c r="D170" s="79">
        <v>0.011</v>
      </c>
      <c r="E170" s="79">
        <v>0.005</v>
      </c>
      <c r="F170" s="79">
        <v>0.012</v>
      </c>
      <c r="G170" s="69">
        <v>0.3867</v>
      </c>
      <c r="H170" s="69">
        <v>0.7107</v>
      </c>
      <c r="I170" s="79">
        <v>0.0181</v>
      </c>
      <c r="J170" s="79">
        <v>0.0046</v>
      </c>
      <c r="K170" s="79">
        <v>0.1</v>
      </c>
      <c r="L170" s="79">
        <v>0.0954</v>
      </c>
      <c r="M170" s="79">
        <v>0.0008</v>
      </c>
    </row>
    <row r="171" spans="1:13" ht="15.75" customHeight="1">
      <c r="A171" s="5" t="s">
        <v>22</v>
      </c>
      <c r="B171" s="5">
        <v>1997</v>
      </c>
      <c r="C171" s="5">
        <v>1</v>
      </c>
      <c r="D171" s="79">
        <v>0.011</v>
      </c>
      <c r="E171" s="79">
        <v>0.005</v>
      </c>
      <c r="F171" s="79">
        <v>0.012</v>
      </c>
      <c r="G171" s="69">
        <v>0.3856</v>
      </c>
      <c r="H171" s="69">
        <v>0.7214</v>
      </c>
      <c r="I171" s="79">
        <v>0.0181</v>
      </c>
      <c r="J171" s="79">
        <v>0.0046</v>
      </c>
      <c r="K171" s="79">
        <v>0.1</v>
      </c>
      <c r="L171" s="79">
        <v>0.0954</v>
      </c>
      <c r="M171" s="79">
        <v>0.0008</v>
      </c>
    </row>
    <row r="172" spans="7:8" ht="15.75" customHeight="1">
      <c r="G172" s="69"/>
      <c r="H172" s="69"/>
    </row>
    <row r="173" spans="7:8" ht="15.75" customHeight="1">
      <c r="G173" s="69"/>
      <c r="H173" s="69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CDFA - Dairy Marketing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Dairy Prices</dc:title>
  <dc:subject>California Dairy Farm Prices</dc:subject>
  <dc:creator>dairy@cdfa.ca.gov</dc:creator>
  <cp:keywords/>
  <dc:description/>
  <cp:lastModifiedBy>lregalado</cp:lastModifiedBy>
  <cp:lastPrinted>2008-01-28T21:36:56Z</cp:lastPrinted>
  <dcterms:created xsi:type="dcterms:W3CDTF">2003-05-06T17:08:53Z</dcterms:created>
  <dcterms:modified xsi:type="dcterms:W3CDTF">2011-04-22T15:19:00Z</dcterms:modified>
  <cp:category/>
  <cp:version/>
  <cp:contentType/>
  <cp:contentStatus/>
</cp:coreProperties>
</file>